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calcPr calcId="144525" iterate="1"/>
</workbook>
</file>

<file path=xl/calcChain.xml><?xml version="1.0" encoding="utf-8"?>
<calcChain xmlns="http://schemas.openxmlformats.org/spreadsheetml/2006/main">
  <c r="AO62" i="1" l="1"/>
  <c r="AO63" i="1"/>
  <c r="AO64" i="1"/>
  <c r="AO65" i="1"/>
  <c r="AO66" i="1"/>
  <c r="AO67" i="1"/>
  <c r="AM62" i="1"/>
  <c r="AM63" i="1"/>
  <c r="AM64" i="1"/>
  <c r="AM65" i="1"/>
  <c r="AM66" i="1"/>
  <c r="AM67" i="1"/>
  <c r="AK62" i="1"/>
  <c r="AK63" i="1"/>
  <c r="AK64" i="1"/>
  <c r="AK65" i="1"/>
  <c r="AK66" i="1"/>
  <c r="AK67" i="1"/>
  <c r="AI62" i="1"/>
  <c r="AI63" i="1"/>
  <c r="AI64" i="1"/>
  <c r="AI65" i="1"/>
  <c r="AI66" i="1"/>
  <c r="AI67" i="1"/>
  <c r="AG62" i="1"/>
  <c r="AG63" i="1"/>
  <c r="AG64" i="1"/>
  <c r="AG65" i="1"/>
  <c r="AG66" i="1"/>
  <c r="AG67" i="1"/>
  <c r="AE62" i="1"/>
  <c r="AE63" i="1"/>
  <c r="AE64" i="1"/>
  <c r="AE65" i="1"/>
  <c r="AE66" i="1"/>
  <c r="AE67" i="1"/>
  <c r="AE8" i="1" l="1"/>
  <c r="AG8" i="1" s="1"/>
  <c r="AI8" i="1" s="1"/>
  <c r="AK8" i="1" s="1"/>
  <c r="AM8" i="1" s="1"/>
  <c r="AO8" i="1" s="1"/>
  <c r="AE13" i="1"/>
  <c r="AG13" i="1" s="1"/>
  <c r="AI13" i="1" s="1"/>
  <c r="AK13" i="1" s="1"/>
  <c r="AM13" i="1" s="1"/>
  <c r="AO13" i="1" s="1"/>
  <c r="AE44" i="1"/>
  <c r="AG44" i="1" s="1"/>
  <c r="AI44" i="1" s="1"/>
  <c r="AK44" i="1" s="1"/>
  <c r="AM44" i="1" s="1"/>
  <c r="AO44" i="1" s="1"/>
  <c r="AG57" i="1" l="1"/>
  <c r="AI57" i="1" s="1"/>
  <c r="AK57" i="1" s="1"/>
  <c r="AM57" i="1" s="1"/>
  <c r="AO57" i="1" s="1"/>
  <c r="AE57" i="1"/>
  <c r="AN70" i="1"/>
  <c r="AO46" i="1"/>
  <c r="AO7" i="1"/>
  <c r="AE46" i="1" l="1"/>
  <c r="AG46" i="1" s="1"/>
  <c r="AI46" i="1" s="1"/>
  <c r="AK46" i="1" s="1"/>
  <c r="AM46" i="1" s="1"/>
  <c r="AE43" i="1"/>
  <c r="AG43" i="1" s="1"/>
  <c r="AI43" i="1" s="1"/>
  <c r="AK43" i="1" s="1"/>
  <c r="AM43" i="1" s="1"/>
  <c r="AO43" i="1" s="1"/>
  <c r="AL70" i="1" l="1"/>
  <c r="AM7" i="1"/>
  <c r="AE61" i="1" l="1"/>
  <c r="AG61" i="1" s="1"/>
  <c r="AI61" i="1" s="1"/>
  <c r="AK61" i="1" s="1"/>
  <c r="AM61" i="1" s="1"/>
  <c r="AO61" i="1" s="1"/>
  <c r="AE60" i="1"/>
  <c r="AG60" i="1" s="1"/>
  <c r="AI60" i="1" s="1"/>
  <c r="AK60" i="1" s="1"/>
  <c r="AM60" i="1" s="1"/>
  <c r="AO60" i="1" s="1"/>
  <c r="AJ70" i="1"/>
  <c r="AK68" i="1"/>
  <c r="AM68" i="1" s="1"/>
  <c r="AO68" i="1" s="1"/>
  <c r="AK54" i="1"/>
  <c r="AM54" i="1" s="1"/>
  <c r="AO54" i="1" s="1"/>
  <c r="AK7" i="1"/>
  <c r="AE68" i="1"/>
  <c r="AG68" i="1" s="1"/>
  <c r="AI68" i="1" s="1"/>
  <c r="AE54" i="1"/>
  <c r="AG54" i="1" s="1"/>
  <c r="AI54" i="1" s="1"/>
  <c r="AH70" i="1"/>
  <c r="AI7" i="1"/>
  <c r="AF70" i="1"/>
  <c r="AG7" i="1"/>
  <c r="AE53" i="1"/>
  <c r="AG53" i="1" s="1"/>
  <c r="AI53" i="1" s="1"/>
  <c r="AK53" i="1" s="1"/>
  <c r="AM53" i="1" s="1"/>
  <c r="AO53" i="1" s="1"/>
  <c r="AE9" i="1"/>
  <c r="AG9" i="1" s="1"/>
  <c r="AI9" i="1" s="1"/>
  <c r="AK9" i="1" s="1"/>
  <c r="AM9" i="1" s="1"/>
  <c r="AO9" i="1" s="1"/>
  <c r="AE10" i="1"/>
  <c r="AG10" i="1" s="1"/>
  <c r="AI10" i="1" s="1"/>
  <c r="AK10" i="1" s="1"/>
  <c r="AM10" i="1" s="1"/>
  <c r="AO10" i="1" s="1"/>
  <c r="AE11" i="1"/>
  <c r="AG11" i="1" s="1"/>
  <c r="AI11" i="1" s="1"/>
  <c r="AK11" i="1" s="1"/>
  <c r="AM11" i="1" s="1"/>
  <c r="AO11" i="1" s="1"/>
  <c r="AE12" i="1"/>
  <c r="AG12" i="1" s="1"/>
  <c r="AI12" i="1" s="1"/>
  <c r="AK12" i="1" s="1"/>
  <c r="AM12" i="1" s="1"/>
  <c r="AO12" i="1" s="1"/>
  <c r="AE14" i="1"/>
  <c r="AG14" i="1" s="1"/>
  <c r="AI14" i="1" s="1"/>
  <c r="AK14" i="1" s="1"/>
  <c r="AM14" i="1" s="1"/>
  <c r="AO14" i="1" s="1"/>
  <c r="AE15" i="1"/>
  <c r="AG15" i="1" s="1"/>
  <c r="AI15" i="1" s="1"/>
  <c r="AK15" i="1" s="1"/>
  <c r="AM15" i="1" s="1"/>
  <c r="AO15" i="1" s="1"/>
  <c r="AE16" i="1"/>
  <c r="AG16" i="1" s="1"/>
  <c r="AI16" i="1" s="1"/>
  <c r="AK16" i="1" s="1"/>
  <c r="AM16" i="1" s="1"/>
  <c r="AO16" i="1" s="1"/>
  <c r="AE17" i="1"/>
  <c r="AG17" i="1" s="1"/>
  <c r="AI17" i="1" s="1"/>
  <c r="AK17" i="1" s="1"/>
  <c r="AM17" i="1" s="1"/>
  <c r="AO17" i="1" s="1"/>
  <c r="AE18" i="1"/>
  <c r="AG18" i="1" s="1"/>
  <c r="AI18" i="1" s="1"/>
  <c r="AK18" i="1" s="1"/>
  <c r="AM18" i="1" s="1"/>
  <c r="AO18" i="1" s="1"/>
  <c r="AE19" i="1"/>
  <c r="AG19" i="1" s="1"/>
  <c r="AI19" i="1" s="1"/>
  <c r="AK19" i="1" s="1"/>
  <c r="AM19" i="1" s="1"/>
  <c r="AO19" i="1" s="1"/>
  <c r="AE20" i="1"/>
  <c r="AG20" i="1" s="1"/>
  <c r="AI20" i="1" s="1"/>
  <c r="AK20" i="1" s="1"/>
  <c r="AM20" i="1" s="1"/>
  <c r="AO20" i="1" s="1"/>
  <c r="AE21" i="1"/>
  <c r="AG21" i="1" s="1"/>
  <c r="AI21" i="1" s="1"/>
  <c r="AK21" i="1" s="1"/>
  <c r="AM21" i="1" s="1"/>
  <c r="AO21" i="1" s="1"/>
  <c r="AE22" i="1"/>
  <c r="AG22" i="1" s="1"/>
  <c r="AI22" i="1" s="1"/>
  <c r="AK22" i="1" s="1"/>
  <c r="AM22" i="1" s="1"/>
  <c r="AO22" i="1" s="1"/>
  <c r="AE23" i="1"/>
  <c r="AG23" i="1" s="1"/>
  <c r="AI23" i="1" s="1"/>
  <c r="AK23" i="1" s="1"/>
  <c r="AM23" i="1" s="1"/>
  <c r="AO23" i="1" s="1"/>
  <c r="AE24" i="1"/>
  <c r="AG24" i="1" s="1"/>
  <c r="AI24" i="1" s="1"/>
  <c r="AK24" i="1" s="1"/>
  <c r="AM24" i="1" s="1"/>
  <c r="AO24" i="1" s="1"/>
  <c r="AE25" i="1"/>
  <c r="AG25" i="1" s="1"/>
  <c r="AI25" i="1" s="1"/>
  <c r="AK25" i="1" s="1"/>
  <c r="AM25" i="1" s="1"/>
  <c r="AO25" i="1" s="1"/>
  <c r="AE26" i="1"/>
  <c r="AG26" i="1" s="1"/>
  <c r="AI26" i="1" s="1"/>
  <c r="AK26" i="1" s="1"/>
  <c r="AM26" i="1" s="1"/>
  <c r="AO26" i="1" s="1"/>
  <c r="AE27" i="1"/>
  <c r="AG27" i="1" s="1"/>
  <c r="AI27" i="1" s="1"/>
  <c r="AK27" i="1" s="1"/>
  <c r="AM27" i="1" s="1"/>
  <c r="AO27" i="1" s="1"/>
  <c r="AE28" i="1"/>
  <c r="AG28" i="1" s="1"/>
  <c r="AI28" i="1" s="1"/>
  <c r="AK28" i="1" s="1"/>
  <c r="AM28" i="1" s="1"/>
  <c r="AO28" i="1" s="1"/>
  <c r="AE29" i="1"/>
  <c r="AG29" i="1" s="1"/>
  <c r="AI29" i="1" s="1"/>
  <c r="AK29" i="1" s="1"/>
  <c r="AM29" i="1" s="1"/>
  <c r="AO29" i="1" s="1"/>
  <c r="AE30" i="1"/>
  <c r="AG30" i="1" s="1"/>
  <c r="AI30" i="1" s="1"/>
  <c r="AK30" i="1" s="1"/>
  <c r="AM30" i="1" s="1"/>
  <c r="AO30" i="1" s="1"/>
  <c r="AE31" i="1"/>
  <c r="AG31" i="1" s="1"/>
  <c r="AI31" i="1" s="1"/>
  <c r="AK31" i="1" s="1"/>
  <c r="AM31" i="1" s="1"/>
  <c r="AO31" i="1" s="1"/>
  <c r="AE32" i="1"/>
  <c r="AG32" i="1" s="1"/>
  <c r="AI32" i="1" s="1"/>
  <c r="AK32" i="1" s="1"/>
  <c r="AM32" i="1" s="1"/>
  <c r="AO32" i="1" s="1"/>
  <c r="AE33" i="1"/>
  <c r="AG33" i="1" s="1"/>
  <c r="AI33" i="1" s="1"/>
  <c r="AK33" i="1" s="1"/>
  <c r="AM33" i="1" s="1"/>
  <c r="AO33" i="1" s="1"/>
  <c r="AE34" i="1"/>
  <c r="AG34" i="1" s="1"/>
  <c r="AI34" i="1" s="1"/>
  <c r="AK34" i="1" s="1"/>
  <c r="AM34" i="1" s="1"/>
  <c r="AO34" i="1" s="1"/>
  <c r="AE35" i="1"/>
  <c r="AG35" i="1" s="1"/>
  <c r="AI35" i="1" s="1"/>
  <c r="AK35" i="1" s="1"/>
  <c r="AM35" i="1" s="1"/>
  <c r="AO35" i="1" s="1"/>
  <c r="AE36" i="1"/>
  <c r="AG36" i="1" s="1"/>
  <c r="AI36" i="1" s="1"/>
  <c r="AK36" i="1" s="1"/>
  <c r="AM36" i="1" s="1"/>
  <c r="AO36" i="1" s="1"/>
  <c r="AE37" i="1"/>
  <c r="AG37" i="1" s="1"/>
  <c r="AI37" i="1" s="1"/>
  <c r="AK37" i="1" s="1"/>
  <c r="AM37" i="1" s="1"/>
  <c r="AO37" i="1" s="1"/>
  <c r="AE38" i="1"/>
  <c r="AG38" i="1" s="1"/>
  <c r="AI38" i="1" s="1"/>
  <c r="AK38" i="1" s="1"/>
  <c r="AM38" i="1" s="1"/>
  <c r="AO38" i="1" s="1"/>
  <c r="AE39" i="1"/>
  <c r="AG39" i="1" s="1"/>
  <c r="AI39" i="1" s="1"/>
  <c r="AK39" i="1" s="1"/>
  <c r="AM39" i="1" s="1"/>
  <c r="AO39" i="1" s="1"/>
  <c r="AE40" i="1"/>
  <c r="AG40" i="1" s="1"/>
  <c r="AI40" i="1" s="1"/>
  <c r="AK40" i="1" s="1"/>
  <c r="AM40" i="1" s="1"/>
  <c r="AO40" i="1" s="1"/>
  <c r="AE41" i="1"/>
  <c r="AG41" i="1" s="1"/>
  <c r="AI41" i="1" s="1"/>
  <c r="AK41" i="1" s="1"/>
  <c r="AM41" i="1" s="1"/>
  <c r="AO41" i="1" s="1"/>
  <c r="AE42" i="1"/>
  <c r="AG42" i="1" s="1"/>
  <c r="AI42" i="1" s="1"/>
  <c r="AK42" i="1" s="1"/>
  <c r="AM42" i="1" s="1"/>
  <c r="AO42" i="1" s="1"/>
  <c r="AE45" i="1"/>
  <c r="AG45" i="1" s="1"/>
  <c r="AI45" i="1" s="1"/>
  <c r="AK45" i="1" s="1"/>
  <c r="AM45" i="1" s="1"/>
  <c r="AO45" i="1" s="1"/>
  <c r="AE47" i="1"/>
  <c r="AG47" i="1" s="1"/>
  <c r="AI47" i="1" s="1"/>
  <c r="AK47" i="1" s="1"/>
  <c r="AM47" i="1" s="1"/>
  <c r="AO47" i="1" s="1"/>
  <c r="AE48" i="1"/>
  <c r="AG48" i="1" s="1"/>
  <c r="AI48" i="1" s="1"/>
  <c r="AK48" i="1" s="1"/>
  <c r="AM48" i="1" s="1"/>
  <c r="AO48" i="1" s="1"/>
  <c r="AE49" i="1"/>
  <c r="AG49" i="1" s="1"/>
  <c r="AI49" i="1" s="1"/>
  <c r="AK49" i="1" s="1"/>
  <c r="AM49" i="1" s="1"/>
  <c r="AO49" i="1" s="1"/>
  <c r="AE50" i="1"/>
  <c r="AG50" i="1" s="1"/>
  <c r="AI50" i="1" s="1"/>
  <c r="AK50" i="1" s="1"/>
  <c r="AM50" i="1" s="1"/>
  <c r="AO50" i="1" s="1"/>
  <c r="AE51" i="1"/>
  <c r="AG51" i="1" s="1"/>
  <c r="AI51" i="1" s="1"/>
  <c r="AK51" i="1" s="1"/>
  <c r="AM51" i="1" s="1"/>
  <c r="AO51" i="1" s="1"/>
  <c r="AE52" i="1"/>
  <c r="AG52" i="1" s="1"/>
  <c r="AI52" i="1" s="1"/>
  <c r="AK52" i="1" s="1"/>
  <c r="AM52" i="1" s="1"/>
  <c r="AO52" i="1" s="1"/>
  <c r="AE55" i="1"/>
  <c r="AG55" i="1" s="1"/>
  <c r="AI55" i="1" s="1"/>
  <c r="AK55" i="1" s="1"/>
  <c r="AM55" i="1" s="1"/>
  <c r="AO55" i="1" s="1"/>
  <c r="AE56" i="1"/>
  <c r="AG56" i="1" s="1"/>
  <c r="AI56" i="1" s="1"/>
  <c r="AK56" i="1" s="1"/>
  <c r="AM56" i="1" s="1"/>
  <c r="AO56" i="1" s="1"/>
  <c r="AE58" i="1"/>
  <c r="AG58" i="1" s="1"/>
  <c r="AI58" i="1" s="1"/>
  <c r="AK58" i="1" s="1"/>
  <c r="AM58" i="1" s="1"/>
  <c r="AO58" i="1" s="1"/>
  <c r="AE59" i="1"/>
  <c r="AG59" i="1" s="1"/>
  <c r="AI59" i="1" s="1"/>
  <c r="AK59" i="1" s="1"/>
  <c r="AM59" i="1" s="1"/>
  <c r="AO59" i="1" s="1"/>
  <c r="AE69" i="1"/>
  <c r="AG69" i="1" s="1"/>
  <c r="AI69" i="1" s="1"/>
  <c r="AK69" i="1" s="1"/>
  <c r="AM69" i="1" s="1"/>
  <c r="AO69" i="1" s="1"/>
  <c r="AE7" i="1"/>
  <c r="AD70" i="1"/>
  <c r="AC70" i="1"/>
  <c r="AO70" i="1" l="1"/>
  <c r="AM70" i="1"/>
  <c r="AK70" i="1"/>
  <c r="AI70" i="1"/>
  <c r="AG70" i="1"/>
  <c r="AE70" i="1"/>
</calcChain>
</file>

<file path=xl/sharedStrings.xml><?xml version="1.0" encoding="utf-8"?>
<sst xmlns="http://schemas.openxmlformats.org/spreadsheetml/2006/main" count="1382" uniqueCount="149">
  <si>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</si>
  <si>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</si>
  <si>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</si>
  <si>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</si>
  <si>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</si>
  <si>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</si>
  <si>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</si>
  <si>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</si>
  <si>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</si>
  <si>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</si>
  <si>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</si>
  <si>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</si>
  <si>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</si>
  <si>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</si>
  <si>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</si>
  <si>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</si>
  <si>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</si>
  <si>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</si>
  <si>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</si>
  <si>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</si>
  <si>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</si>
  <si>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</si>
  <si>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</si>
  <si>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</si>
  <si>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</si>
  <si>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</si>
  <si>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</si>
  <si>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</si>
  <si>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</si>
  <si>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</si>
  <si>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</si>
  <si>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</si>
  <si>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</si>
  <si>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</si>
  <si>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</si>
  <si>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</si>
  <si>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</si>
  <si>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</si>
  <si>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</si>
  <si>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</si>
  <si>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</si>
  <si>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</si>
  <si>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</si>
  <si>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</si>
  <si>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</si>
  <si>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</si>
  <si>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</si>
  <si>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</si>
  <si>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</si>
  <si>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</si>
  <si>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</si>
  <si>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</si>
  <si>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</si>
  <si>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</si>
  <si>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</si>
  <si>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</si>
  <si>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</si>
  <si>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</si>
  <si>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</si>
  <si>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</si>
  <si>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</si>
  <si>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28-23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</si>
  <si>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</si>
  <si>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</si>
  <si>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</si>
  <si>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</si>
  <si>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</si>
  <si>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</si>
  <si>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</si>
  <si>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</si>
  <si>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</si>
  <si>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</si>
  <si>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</si>
  <si>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</si>
  <si>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</si>
  <si>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</si>
  <si>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</si>
  <si>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</si>
  <si>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</si>
  <si>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</si>
  <si>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</si>
  <si>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</si>
  <si>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</si>
  <si>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</si>
  <si>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341</t>
  </si>
  <si>
    <t>3410299</t>
  </si>
  <si>
    <t>3420297</t>
  </si>
  <si>
    <t>3420298</t>
  </si>
  <si>
    <t>343</t>
  </si>
  <si>
    <t>3430299</t>
  </si>
  <si>
    <t>345</t>
  </si>
  <si>
    <t>3450299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</si>
  <si>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</si>
  <si>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</si>
  <si>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</si>
  <si>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</si>
  <si>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</si>
  <si>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</si>
  <si>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</si>
  <si>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</si>
  <si>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</si>
  <si>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</si>
  <si>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</si>
  <si>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</si>
  <si>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</si>
  <si>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</si>
  <si>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</si>
  <si>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</si>
  <si>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27-23</t>
  </si>
  <si>
    <t>310</t>
  </si>
  <si>
    <t>3100240</t>
  </si>
  <si>
    <t>02172S0150</t>
  </si>
  <si>
    <t>41-23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</si>
  <si>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</si>
  <si>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</si>
  <si>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</si>
  <si>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</si>
  <si>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</si>
  <si>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</si>
  <si>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</si>
  <si>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</si>
  <si>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</si>
  <si>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</si>
  <si>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</si>
  <si>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106-23</t>
  </si>
  <si>
    <t>01.01.2023 г.</t>
  </si>
  <si>
    <t>Всего по учреждению:</t>
  </si>
  <si>
    <t>200000</t>
  </si>
  <si>
    <t>05.01.2023 г.</t>
  </si>
  <si>
    <t>06.01.2023 г.</t>
  </si>
  <si>
    <t>09.01.2023 г.</t>
  </si>
  <si>
    <t>10.01.2023 г.</t>
  </si>
  <si>
    <t>11.01.2023 г.</t>
  </si>
  <si>
    <t>12.01.2023 г.</t>
  </si>
  <si>
    <t>13.01.2023 г.</t>
  </si>
  <si>
    <t>14.01.2023 г.</t>
  </si>
  <si>
    <t>021EВ51791</t>
  </si>
  <si>
    <t>504100743</t>
  </si>
  <si>
    <t>31.01.2023 г.</t>
  </si>
  <si>
    <t>330015</t>
  </si>
  <si>
    <t>30.01.2023 г.</t>
  </si>
  <si>
    <t>0217270150</t>
  </si>
  <si>
    <t>320200</t>
  </si>
  <si>
    <t>266</t>
  </si>
  <si>
    <t>2660299</t>
  </si>
  <si>
    <t>23-51790-00000-00000</t>
  </si>
  <si>
    <t>330200</t>
  </si>
  <si>
    <t>08.02.2023 г.</t>
  </si>
  <si>
    <t>09.02.2023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</si>
</sst>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70"/>
  <sheetViews>
    <sheetView tabSelected="1" workbookViewId="0">
      <pane xSplit="28" ySplit="2" topLeftCell="AM3" activePane="bottomRight" state="frozen"/>
      <selection pane="topRight" activeCell="AC1" sqref="AC1"/>
      <selection pane="bottomLeft" activeCell="A3" sqref="A3"/>
      <selection pane="bottomRight" activeCell="AW25" sqref="AW25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1" width="11.42578125" customWidth="1"/>
  </cols>
  <sheetData>
    <row r="1" spans="1:4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41" x14ac:dyDescent="0.25">
      <c r="A2" s="23" t="s">
        <v>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</row>
    <row r="3" spans="1:41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</row>
    <row r="4" spans="1:41" ht="17.25" customHeight="1" x14ac:dyDescent="0.25">
      <c r="A4" s="24" t="s">
        <v>2</v>
      </c>
      <c r="B4" s="24" t="s">
        <v>3</v>
      </c>
      <c r="C4" s="24" t="s">
        <v>4</v>
      </c>
      <c r="D4" s="24" t="s">
        <v>5</v>
      </c>
      <c r="E4" s="24" t="s">
        <v>6</v>
      </c>
      <c r="F4" s="24" t="s">
        <v>7</v>
      </c>
      <c r="G4" s="24" t="s">
        <v>8</v>
      </c>
      <c r="H4" s="24" t="s">
        <v>9</v>
      </c>
      <c r="I4" s="24" t="s">
        <v>10</v>
      </c>
      <c r="J4" s="24" t="s">
        <v>11</v>
      </c>
      <c r="K4" s="24" t="s">
        <v>12</v>
      </c>
      <c r="L4" s="24" t="s">
        <v>13</v>
      </c>
      <c r="M4" s="24" t="s">
        <v>14</v>
      </c>
      <c r="N4" s="24" t="s">
        <v>15</v>
      </c>
      <c r="O4" s="24" t="s">
        <v>16</v>
      </c>
      <c r="P4" s="24" t="s">
        <v>17</v>
      </c>
      <c r="Q4" s="24" t="s">
        <v>18</v>
      </c>
      <c r="R4" s="24" t="s">
        <v>19</v>
      </c>
      <c r="S4" s="24" t="s">
        <v>20</v>
      </c>
      <c r="T4" s="24" t="s">
        <v>21</v>
      </c>
      <c r="U4" s="24" t="s">
        <v>22</v>
      </c>
      <c r="V4" s="24" t="s">
        <v>23</v>
      </c>
      <c r="W4" s="24" t="s">
        <v>24</v>
      </c>
      <c r="X4" s="24" t="s">
        <v>25</v>
      </c>
      <c r="Y4" s="24" t="s">
        <v>26</v>
      </c>
      <c r="Z4" s="24" t="s">
        <v>27</v>
      </c>
      <c r="AA4" s="24" t="s">
        <v>28</v>
      </c>
      <c r="AB4" s="24" t="s">
        <v>29</v>
      </c>
      <c r="AC4" s="25" t="s">
        <v>125</v>
      </c>
      <c r="AD4" s="26" t="s">
        <v>128</v>
      </c>
      <c r="AE4" s="25" t="s">
        <v>129</v>
      </c>
      <c r="AF4" s="26" t="s">
        <v>130</v>
      </c>
      <c r="AG4" s="25" t="s">
        <v>131</v>
      </c>
      <c r="AH4" s="26" t="s">
        <v>132</v>
      </c>
      <c r="AI4" s="25" t="s">
        <v>133</v>
      </c>
      <c r="AJ4" s="26" t="s">
        <v>134</v>
      </c>
      <c r="AK4" s="25" t="s">
        <v>135</v>
      </c>
      <c r="AL4" s="18" t="s">
        <v>140</v>
      </c>
      <c r="AM4" s="20" t="s">
        <v>138</v>
      </c>
      <c r="AN4" s="18" t="s">
        <v>147</v>
      </c>
      <c r="AO4" s="20" t="s">
        <v>148</v>
      </c>
    </row>
    <row r="5" spans="1:41" ht="17.2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5"/>
      <c r="AD5" s="26"/>
      <c r="AE5" s="25"/>
      <c r="AF5" s="26"/>
      <c r="AG5" s="25"/>
      <c r="AH5" s="26"/>
      <c r="AI5" s="25"/>
      <c r="AJ5" s="26"/>
      <c r="AK5" s="25"/>
      <c r="AL5" s="19"/>
      <c r="AM5" s="21"/>
      <c r="AN5" s="19"/>
      <c r="AO5" s="21"/>
    </row>
    <row r="6" spans="1:41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5"/>
      <c r="AO6" s="6"/>
    </row>
    <row r="7" spans="1:41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" t="s">
        <v>43</v>
      </c>
      <c r="R7" s="1" t="s">
        <v>44</v>
      </c>
      <c r="S7" s="1" t="s">
        <v>45</v>
      </c>
      <c r="T7" s="1"/>
      <c r="U7" s="1" t="s">
        <v>46</v>
      </c>
      <c r="V7" s="1" t="s">
        <v>47</v>
      </c>
      <c r="W7" s="1"/>
      <c r="X7" s="1" t="s">
        <v>48</v>
      </c>
      <c r="Y7" s="1"/>
      <c r="Z7" s="1" t="s">
        <v>49</v>
      </c>
      <c r="AA7" s="1"/>
      <c r="AB7" s="1" t="s">
        <v>50</v>
      </c>
      <c r="AC7" s="7">
        <v>474150.85</v>
      </c>
      <c r="AD7" s="12"/>
      <c r="AE7" s="7">
        <f>SUM(AC7:AD7)</f>
        <v>474150.85</v>
      </c>
      <c r="AF7" s="12"/>
      <c r="AG7" s="7">
        <f>SUM(AE7:AF7)</f>
        <v>474150.85</v>
      </c>
      <c r="AH7" s="12"/>
      <c r="AI7" s="7">
        <f>SUM(AG7:AH7)</f>
        <v>474150.85</v>
      </c>
      <c r="AJ7" s="12"/>
      <c r="AK7" s="7">
        <f>SUM(AI7:AJ7)</f>
        <v>474150.85</v>
      </c>
      <c r="AL7" s="12"/>
      <c r="AM7" s="7">
        <f>SUM(AK7:AL7)</f>
        <v>474150.85</v>
      </c>
      <c r="AN7" s="16">
        <v>-5000</v>
      </c>
      <c r="AO7" s="7">
        <f>SUM(AM7:AN7)</f>
        <v>469150.85</v>
      </c>
    </row>
    <row r="8" spans="1:41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" t="s">
        <v>43</v>
      </c>
      <c r="R8" s="1" t="s">
        <v>44</v>
      </c>
      <c r="S8" s="1" t="s">
        <v>45</v>
      </c>
      <c r="T8" s="1"/>
      <c r="U8" s="1" t="s">
        <v>143</v>
      </c>
      <c r="V8" s="1" t="s">
        <v>144</v>
      </c>
      <c r="W8" s="1"/>
      <c r="X8" s="1" t="s">
        <v>48</v>
      </c>
      <c r="Y8" s="1"/>
      <c r="Z8" s="1" t="s">
        <v>49</v>
      </c>
      <c r="AA8" s="1"/>
      <c r="AB8" s="1" t="s">
        <v>50</v>
      </c>
      <c r="AC8" s="7">
        <v>0</v>
      </c>
      <c r="AD8" s="12"/>
      <c r="AE8" s="7">
        <f>SUM(AC8:AD8)</f>
        <v>0</v>
      </c>
      <c r="AF8" s="12"/>
      <c r="AG8" s="7">
        <f>SUM(AE8:AF8)</f>
        <v>0</v>
      </c>
      <c r="AH8" s="12"/>
      <c r="AI8" s="7">
        <f>SUM(AG8:AH8)</f>
        <v>0</v>
      </c>
      <c r="AJ8" s="12"/>
      <c r="AK8" s="7">
        <f>SUM(AI8:AJ8)</f>
        <v>0</v>
      </c>
      <c r="AL8" s="12"/>
      <c r="AM8" s="7">
        <f>SUM(AK8:AL8)</f>
        <v>0</v>
      </c>
      <c r="AN8" s="16">
        <v>5000</v>
      </c>
      <c r="AO8" s="7">
        <f>SUM(AM8:AN8)</f>
        <v>5000</v>
      </c>
    </row>
    <row r="9" spans="1:41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" t="s">
        <v>43</v>
      </c>
      <c r="R9" s="1" t="s">
        <v>44</v>
      </c>
      <c r="S9" s="1" t="s">
        <v>51</v>
      </c>
      <c r="T9" s="1"/>
      <c r="U9" s="1" t="s">
        <v>52</v>
      </c>
      <c r="V9" s="1" t="s">
        <v>53</v>
      </c>
      <c r="W9" s="1"/>
      <c r="X9" s="1" t="s">
        <v>48</v>
      </c>
      <c r="Y9" s="1"/>
      <c r="Z9" s="1" t="s">
        <v>49</v>
      </c>
      <c r="AA9" s="1"/>
      <c r="AB9" s="1" t="s">
        <v>50</v>
      </c>
      <c r="AC9" s="7">
        <v>143193.56</v>
      </c>
      <c r="AD9" s="12"/>
      <c r="AE9" s="7">
        <f t="shared" ref="AE9:AE69" si="0">SUM(AC9:AD9)</f>
        <v>143193.56</v>
      </c>
      <c r="AF9" s="12"/>
      <c r="AG9" s="7">
        <f t="shared" ref="AG9:AG69" si="1">SUM(AE9:AF9)</f>
        <v>143193.56</v>
      </c>
      <c r="AH9" s="12"/>
      <c r="AI9" s="7">
        <f t="shared" ref="AI9:AI69" si="2">SUM(AG9:AH9)</f>
        <v>143193.56</v>
      </c>
      <c r="AJ9" s="12"/>
      <c r="AK9" s="7">
        <f t="shared" ref="AK9:AK69" si="3">SUM(AI9:AJ9)</f>
        <v>143193.56</v>
      </c>
      <c r="AL9" s="12"/>
      <c r="AM9" s="7">
        <f t="shared" ref="AM9:AM69" si="4">SUM(AK9:AL9)</f>
        <v>143193.56</v>
      </c>
      <c r="AN9" s="12"/>
      <c r="AO9" s="7">
        <f t="shared" ref="AO9:AO69" si="5">SUM(AM9:AN9)</f>
        <v>143193.56</v>
      </c>
    </row>
    <row r="10" spans="1:41" ht="20.2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" t="s">
        <v>43</v>
      </c>
      <c r="R10" s="1"/>
      <c r="S10" s="1" t="s">
        <v>54</v>
      </c>
      <c r="T10" s="1"/>
      <c r="U10" s="1" t="s">
        <v>55</v>
      </c>
      <c r="V10" s="1" t="s">
        <v>56</v>
      </c>
      <c r="W10" s="1"/>
      <c r="X10" s="1" t="s">
        <v>127</v>
      </c>
      <c r="Y10" s="1"/>
      <c r="Z10" s="1"/>
      <c r="AA10" s="1"/>
      <c r="AB10" s="1" t="s">
        <v>57</v>
      </c>
      <c r="AC10" s="7">
        <v>0</v>
      </c>
      <c r="AD10" s="12">
        <v>150000</v>
      </c>
      <c r="AE10" s="7">
        <f t="shared" si="0"/>
        <v>150000</v>
      </c>
      <c r="AF10" s="12"/>
      <c r="AG10" s="7">
        <f t="shared" si="1"/>
        <v>150000</v>
      </c>
      <c r="AH10" s="12"/>
      <c r="AI10" s="7">
        <f t="shared" si="2"/>
        <v>150000</v>
      </c>
      <c r="AJ10" s="12"/>
      <c r="AK10" s="7">
        <f t="shared" si="3"/>
        <v>150000</v>
      </c>
      <c r="AL10" s="12"/>
      <c r="AM10" s="7">
        <f t="shared" si="4"/>
        <v>150000</v>
      </c>
      <c r="AN10" s="12"/>
      <c r="AO10" s="7">
        <f t="shared" si="5"/>
        <v>150000</v>
      </c>
    </row>
    <row r="11" spans="1:41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" t="s">
        <v>43</v>
      </c>
      <c r="R11" s="1" t="s">
        <v>44</v>
      </c>
      <c r="S11" s="1" t="s">
        <v>54</v>
      </c>
      <c r="T11" s="1"/>
      <c r="U11" s="1" t="s">
        <v>55</v>
      </c>
      <c r="V11" s="1" t="s">
        <v>56</v>
      </c>
      <c r="W11" s="1"/>
      <c r="X11" s="1" t="s">
        <v>48</v>
      </c>
      <c r="Y11" s="1"/>
      <c r="Z11" s="1" t="s">
        <v>49</v>
      </c>
      <c r="AA11" s="1"/>
      <c r="AB11" s="1" t="s">
        <v>57</v>
      </c>
      <c r="AC11" s="7">
        <v>60000</v>
      </c>
      <c r="AD11" s="12"/>
      <c r="AE11" s="7">
        <f t="shared" si="0"/>
        <v>60000</v>
      </c>
      <c r="AF11" s="12"/>
      <c r="AG11" s="7">
        <f t="shared" si="1"/>
        <v>60000</v>
      </c>
      <c r="AH11" s="12"/>
      <c r="AI11" s="7">
        <f t="shared" si="2"/>
        <v>60000</v>
      </c>
      <c r="AJ11" s="12"/>
      <c r="AK11" s="7">
        <f t="shared" si="3"/>
        <v>60000</v>
      </c>
      <c r="AL11" s="12"/>
      <c r="AM11" s="7">
        <f t="shared" si="4"/>
        <v>60000</v>
      </c>
      <c r="AN11" s="12"/>
      <c r="AO11" s="7">
        <f t="shared" si="5"/>
        <v>60000</v>
      </c>
    </row>
    <row r="12" spans="1:41" ht="17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" t="s">
        <v>43</v>
      </c>
      <c r="R12" s="1" t="s">
        <v>58</v>
      </c>
      <c r="S12" s="1" t="s">
        <v>45</v>
      </c>
      <c r="T12" s="1"/>
      <c r="U12" s="1" t="s">
        <v>46</v>
      </c>
      <c r="V12" s="1" t="s">
        <v>47</v>
      </c>
      <c r="W12" s="1"/>
      <c r="X12" s="1" t="s">
        <v>59</v>
      </c>
      <c r="Y12" s="1"/>
      <c r="Z12" s="1" t="s">
        <v>60</v>
      </c>
      <c r="AA12" s="1" t="s">
        <v>61</v>
      </c>
      <c r="AB12" s="1" t="s">
        <v>50</v>
      </c>
      <c r="AC12" s="7">
        <v>327619.43</v>
      </c>
      <c r="AD12" s="12"/>
      <c r="AE12" s="7">
        <f t="shared" si="0"/>
        <v>327619.43</v>
      </c>
      <c r="AF12" s="12"/>
      <c r="AG12" s="7">
        <f t="shared" si="1"/>
        <v>327619.43</v>
      </c>
      <c r="AH12" s="12"/>
      <c r="AI12" s="7">
        <f t="shared" si="2"/>
        <v>327619.43</v>
      </c>
      <c r="AJ12" s="12"/>
      <c r="AK12" s="7">
        <f t="shared" si="3"/>
        <v>327619.43</v>
      </c>
      <c r="AL12" s="12"/>
      <c r="AM12" s="7">
        <f t="shared" si="4"/>
        <v>327619.43</v>
      </c>
      <c r="AN12" s="16">
        <v>-5000</v>
      </c>
      <c r="AO12" s="7">
        <f t="shared" si="5"/>
        <v>322619.43</v>
      </c>
    </row>
    <row r="13" spans="1:41" ht="17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" t="s">
        <v>43</v>
      </c>
      <c r="R13" s="1" t="s">
        <v>58</v>
      </c>
      <c r="S13" s="1" t="s">
        <v>45</v>
      </c>
      <c r="T13" s="1"/>
      <c r="U13" s="1" t="s">
        <v>143</v>
      </c>
      <c r="V13" s="1" t="s">
        <v>144</v>
      </c>
      <c r="W13" s="1"/>
      <c r="X13" s="1" t="s">
        <v>59</v>
      </c>
      <c r="Y13" s="1"/>
      <c r="Z13" s="1" t="s">
        <v>60</v>
      </c>
      <c r="AA13" s="1" t="s">
        <v>61</v>
      </c>
      <c r="AB13" s="1" t="s">
        <v>50</v>
      </c>
      <c r="AC13" s="7">
        <v>0</v>
      </c>
      <c r="AD13" s="12"/>
      <c r="AE13" s="7">
        <f t="shared" ref="AE13" si="6">SUM(AC13:AD13)</f>
        <v>0</v>
      </c>
      <c r="AF13" s="12"/>
      <c r="AG13" s="7">
        <f t="shared" ref="AG13" si="7">SUM(AE13:AF13)</f>
        <v>0</v>
      </c>
      <c r="AH13" s="12"/>
      <c r="AI13" s="7">
        <f t="shared" ref="AI13" si="8">SUM(AG13:AH13)</f>
        <v>0</v>
      </c>
      <c r="AJ13" s="12"/>
      <c r="AK13" s="7">
        <f t="shared" ref="AK13" si="9">SUM(AI13:AJ13)</f>
        <v>0</v>
      </c>
      <c r="AL13" s="12"/>
      <c r="AM13" s="7">
        <f t="shared" ref="AM13" si="10">SUM(AK13:AL13)</f>
        <v>0</v>
      </c>
      <c r="AN13" s="16">
        <v>5000</v>
      </c>
      <c r="AO13" s="7">
        <f t="shared" ref="AO13" si="11">SUM(AM13:AN13)</f>
        <v>5000</v>
      </c>
    </row>
    <row r="14" spans="1:41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" t="s">
        <v>43</v>
      </c>
      <c r="R14" s="1" t="s">
        <v>58</v>
      </c>
      <c r="S14" s="1" t="s">
        <v>51</v>
      </c>
      <c r="T14" s="1"/>
      <c r="U14" s="1" t="s">
        <v>52</v>
      </c>
      <c r="V14" s="1" t="s">
        <v>53</v>
      </c>
      <c r="W14" s="1"/>
      <c r="X14" s="1" t="s">
        <v>59</v>
      </c>
      <c r="Y14" s="1"/>
      <c r="Z14" s="1" t="s">
        <v>60</v>
      </c>
      <c r="AA14" s="1" t="s">
        <v>61</v>
      </c>
      <c r="AB14" s="1" t="s">
        <v>50</v>
      </c>
      <c r="AC14" s="7">
        <v>98941.07</v>
      </c>
      <c r="AD14" s="12"/>
      <c r="AE14" s="7">
        <f t="shared" si="0"/>
        <v>98941.07</v>
      </c>
      <c r="AF14" s="12"/>
      <c r="AG14" s="7">
        <f t="shared" si="1"/>
        <v>98941.07</v>
      </c>
      <c r="AH14" s="12"/>
      <c r="AI14" s="7">
        <f t="shared" si="2"/>
        <v>98941.07</v>
      </c>
      <c r="AJ14" s="12"/>
      <c r="AK14" s="7">
        <f t="shared" si="3"/>
        <v>98941.07</v>
      </c>
      <c r="AL14" s="12"/>
      <c r="AM14" s="7">
        <f t="shared" si="4"/>
        <v>98941.07</v>
      </c>
      <c r="AN14" s="12"/>
      <c r="AO14" s="7">
        <f t="shared" si="5"/>
        <v>98941.07</v>
      </c>
    </row>
    <row r="15" spans="1:41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" t="s">
        <v>43</v>
      </c>
      <c r="R15" s="1" t="s">
        <v>58</v>
      </c>
      <c r="S15" s="1" t="s">
        <v>54</v>
      </c>
      <c r="T15" s="1"/>
      <c r="U15" s="1" t="s">
        <v>62</v>
      </c>
      <c r="V15" s="1" t="s">
        <v>63</v>
      </c>
      <c r="W15" s="1"/>
      <c r="X15" s="1" t="s">
        <v>59</v>
      </c>
      <c r="Y15" s="1"/>
      <c r="Z15" s="1" t="s">
        <v>60</v>
      </c>
      <c r="AA15" s="1" t="s">
        <v>61</v>
      </c>
      <c r="AB15" s="1" t="s">
        <v>57</v>
      </c>
      <c r="AC15" s="7">
        <v>5000</v>
      </c>
      <c r="AD15" s="12"/>
      <c r="AE15" s="7">
        <f t="shared" si="0"/>
        <v>5000</v>
      </c>
      <c r="AF15" s="12"/>
      <c r="AG15" s="7">
        <f t="shared" si="1"/>
        <v>5000</v>
      </c>
      <c r="AH15" s="12"/>
      <c r="AI15" s="7">
        <f t="shared" si="2"/>
        <v>5000</v>
      </c>
      <c r="AJ15" s="12"/>
      <c r="AK15" s="7">
        <f t="shared" si="3"/>
        <v>5000</v>
      </c>
      <c r="AL15" s="12"/>
      <c r="AM15" s="7">
        <f t="shared" si="4"/>
        <v>5000</v>
      </c>
      <c r="AN15" s="12"/>
      <c r="AO15" s="7">
        <f t="shared" si="5"/>
        <v>5000</v>
      </c>
    </row>
    <row r="16" spans="1:41" ht="18.7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" t="s">
        <v>64</v>
      </c>
      <c r="R16" s="1" t="s">
        <v>65</v>
      </c>
      <c r="S16" s="1" t="s">
        <v>54</v>
      </c>
      <c r="T16" s="1"/>
      <c r="U16" s="1" t="s">
        <v>66</v>
      </c>
      <c r="V16" s="1" t="s">
        <v>67</v>
      </c>
      <c r="W16" s="1"/>
      <c r="X16" s="1" t="s">
        <v>48</v>
      </c>
      <c r="Y16" s="1"/>
      <c r="Z16" s="1" t="s">
        <v>68</v>
      </c>
      <c r="AA16" s="1"/>
      <c r="AB16" s="1" t="s">
        <v>57</v>
      </c>
      <c r="AC16" s="7">
        <v>48693.56</v>
      </c>
      <c r="AD16" s="12"/>
      <c r="AE16" s="7">
        <f t="shared" si="0"/>
        <v>48693.56</v>
      </c>
      <c r="AF16" s="12"/>
      <c r="AG16" s="7">
        <f t="shared" si="1"/>
        <v>48693.56</v>
      </c>
      <c r="AH16" s="12"/>
      <c r="AI16" s="7">
        <f t="shared" si="2"/>
        <v>48693.56</v>
      </c>
      <c r="AJ16" s="12"/>
      <c r="AK16" s="7">
        <f t="shared" si="3"/>
        <v>48693.56</v>
      </c>
      <c r="AL16" s="12"/>
      <c r="AM16" s="7">
        <f t="shared" si="4"/>
        <v>48693.56</v>
      </c>
      <c r="AN16" s="12"/>
      <c r="AO16" s="7">
        <f t="shared" si="5"/>
        <v>48693.56</v>
      </c>
    </row>
    <row r="17" spans="1:41" ht="16.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" t="s">
        <v>64</v>
      </c>
      <c r="R17" s="1" t="s">
        <v>65</v>
      </c>
      <c r="S17" s="1" t="s">
        <v>54</v>
      </c>
      <c r="T17" s="1"/>
      <c r="U17" s="1" t="s">
        <v>69</v>
      </c>
      <c r="V17" s="1" t="s">
        <v>70</v>
      </c>
      <c r="W17" s="1"/>
      <c r="X17" s="1" t="s">
        <v>48</v>
      </c>
      <c r="Y17" s="1"/>
      <c r="Z17" s="1" t="s">
        <v>68</v>
      </c>
      <c r="AA17" s="1"/>
      <c r="AB17" s="1" t="s">
        <v>57</v>
      </c>
      <c r="AC17" s="7">
        <v>40000</v>
      </c>
      <c r="AD17" s="12"/>
      <c r="AE17" s="7">
        <f t="shared" si="0"/>
        <v>40000</v>
      </c>
      <c r="AF17" s="12"/>
      <c r="AG17" s="7">
        <f t="shared" si="1"/>
        <v>40000</v>
      </c>
      <c r="AH17" s="12"/>
      <c r="AI17" s="7">
        <f t="shared" si="2"/>
        <v>40000</v>
      </c>
      <c r="AJ17" s="12"/>
      <c r="AK17" s="7">
        <f t="shared" si="3"/>
        <v>40000</v>
      </c>
      <c r="AL17" s="12"/>
      <c r="AM17" s="7">
        <f t="shared" si="4"/>
        <v>40000</v>
      </c>
      <c r="AN17" s="12"/>
      <c r="AO17" s="7">
        <f t="shared" si="5"/>
        <v>40000</v>
      </c>
    </row>
    <row r="18" spans="1:41" ht="16.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" t="s">
        <v>64</v>
      </c>
      <c r="R18" s="1" t="s">
        <v>65</v>
      </c>
      <c r="S18" s="1" t="s">
        <v>54</v>
      </c>
      <c r="T18" s="1"/>
      <c r="U18" s="1" t="s">
        <v>69</v>
      </c>
      <c r="V18" s="1" t="s">
        <v>71</v>
      </c>
      <c r="W18" s="1"/>
      <c r="X18" s="1" t="s">
        <v>48</v>
      </c>
      <c r="Y18" s="1"/>
      <c r="Z18" s="1" t="s">
        <v>68</v>
      </c>
      <c r="AA18" s="1"/>
      <c r="AB18" s="1" t="s">
        <v>57</v>
      </c>
      <c r="AC18" s="7">
        <v>52200</v>
      </c>
      <c r="AD18" s="12"/>
      <c r="AE18" s="7">
        <f t="shared" si="0"/>
        <v>52200</v>
      </c>
      <c r="AF18" s="12"/>
      <c r="AG18" s="7">
        <f t="shared" si="1"/>
        <v>52200</v>
      </c>
      <c r="AH18" s="12"/>
      <c r="AI18" s="7">
        <f t="shared" si="2"/>
        <v>52200</v>
      </c>
      <c r="AJ18" s="12"/>
      <c r="AK18" s="7">
        <f t="shared" si="3"/>
        <v>52200</v>
      </c>
      <c r="AL18" s="12"/>
      <c r="AM18" s="7">
        <f t="shared" si="4"/>
        <v>52200</v>
      </c>
      <c r="AN18" s="12"/>
      <c r="AO18" s="7">
        <f t="shared" si="5"/>
        <v>52200</v>
      </c>
    </row>
    <row r="19" spans="1:41" ht="17.2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" t="s">
        <v>64</v>
      </c>
      <c r="R19" s="1" t="s">
        <v>65</v>
      </c>
      <c r="S19" s="1" t="s">
        <v>54</v>
      </c>
      <c r="T19" s="1"/>
      <c r="U19" s="1" t="s">
        <v>69</v>
      </c>
      <c r="V19" s="1" t="s">
        <v>72</v>
      </c>
      <c r="W19" s="1"/>
      <c r="X19" s="1" t="s">
        <v>48</v>
      </c>
      <c r="Y19" s="1"/>
      <c r="Z19" s="1" t="s">
        <v>68</v>
      </c>
      <c r="AA19" s="1"/>
      <c r="AB19" s="1" t="s">
        <v>57</v>
      </c>
      <c r="AC19" s="7">
        <v>115000</v>
      </c>
      <c r="AD19" s="12"/>
      <c r="AE19" s="7">
        <f t="shared" si="0"/>
        <v>115000</v>
      </c>
      <c r="AF19" s="12"/>
      <c r="AG19" s="7">
        <f t="shared" si="1"/>
        <v>115000</v>
      </c>
      <c r="AH19" s="12"/>
      <c r="AI19" s="7">
        <f t="shared" si="2"/>
        <v>115000</v>
      </c>
      <c r="AJ19" s="12"/>
      <c r="AK19" s="7">
        <f t="shared" si="3"/>
        <v>115000</v>
      </c>
      <c r="AL19" s="12">
        <v>9110.7999999999993</v>
      </c>
      <c r="AM19" s="7">
        <f t="shared" si="4"/>
        <v>124110.8</v>
      </c>
      <c r="AN19" s="12"/>
      <c r="AO19" s="7">
        <f t="shared" si="5"/>
        <v>124110.8</v>
      </c>
    </row>
    <row r="20" spans="1:41" ht="16.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" t="s">
        <v>64</v>
      </c>
      <c r="R20" s="1" t="s">
        <v>65</v>
      </c>
      <c r="S20" s="1" t="s">
        <v>54</v>
      </c>
      <c r="T20" s="1"/>
      <c r="U20" s="1" t="s">
        <v>73</v>
      </c>
      <c r="V20" s="1" t="s">
        <v>74</v>
      </c>
      <c r="W20" s="1"/>
      <c r="X20" s="1" t="s">
        <v>48</v>
      </c>
      <c r="Y20" s="1"/>
      <c r="Z20" s="1" t="s">
        <v>68</v>
      </c>
      <c r="AA20" s="1"/>
      <c r="AB20" s="1" t="s">
        <v>57</v>
      </c>
      <c r="AC20" s="7">
        <v>115800</v>
      </c>
      <c r="AD20" s="12"/>
      <c r="AE20" s="7">
        <f t="shared" si="0"/>
        <v>115800</v>
      </c>
      <c r="AF20" s="12"/>
      <c r="AG20" s="7">
        <f t="shared" si="1"/>
        <v>115800</v>
      </c>
      <c r="AH20" s="12"/>
      <c r="AI20" s="7">
        <f t="shared" si="2"/>
        <v>115800</v>
      </c>
      <c r="AJ20" s="12"/>
      <c r="AK20" s="7">
        <f t="shared" si="3"/>
        <v>115800</v>
      </c>
      <c r="AL20" s="12"/>
      <c r="AM20" s="7">
        <f t="shared" si="4"/>
        <v>115800</v>
      </c>
      <c r="AN20" s="12"/>
      <c r="AO20" s="7">
        <f t="shared" si="5"/>
        <v>115800</v>
      </c>
    </row>
    <row r="21" spans="1:41" ht="18.7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" t="s">
        <v>64</v>
      </c>
      <c r="R21" s="1" t="s">
        <v>65</v>
      </c>
      <c r="S21" s="1" t="s">
        <v>54</v>
      </c>
      <c r="T21" s="1"/>
      <c r="U21" s="1" t="s">
        <v>73</v>
      </c>
      <c r="V21" s="1" t="s">
        <v>75</v>
      </c>
      <c r="W21" s="1"/>
      <c r="X21" s="1" t="s">
        <v>48</v>
      </c>
      <c r="Y21" s="1"/>
      <c r="Z21" s="1" t="s">
        <v>68</v>
      </c>
      <c r="AA21" s="1"/>
      <c r="AB21" s="1" t="s">
        <v>57</v>
      </c>
      <c r="AC21" s="7">
        <v>119552.4</v>
      </c>
      <c r="AD21" s="12"/>
      <c r="AE21" s="7">
        <f t="shared" si="0"/>
        <v>119552.4</v>
      </c>
      <c r="AF21" s="12"/>
      <c r="AG21" s="7">
        <f t="shared" si="1"/>
        <v>119552.4</v>
      </c>
      <c r="AH21" s="12"/>
      <c r="AI21" s="7">
        <f t="shared" si="2"/>
        <v>119552.4</v>
      </c>
      <c r="AJ21" s="12"/>
      <c r="AK21" s="7">
        <f t="shared" si="3"/>
        <v>119552.4</v>
      </c>
      <c r="AL21" s="12">
        <v>0.12</v>
      </c>
      <c r="AM21" s="7">
        <f t="shared" si="4"/>
        <v>119552.51999999999</v>
      </c>
      <c r="AN21" s="12"/>
      <c r="AO21" s="7">
        <f t="shared" si="5"/>
        <v>119552.51999999999</v>
      </c>
    </row>
    <row r="22" spans="1:41" ht="17.2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" t="s">
        <v>64</v>
      </c>
      <c r="R22" s="1" t="s">
        <v>65</v>
      </c>
      <c r="S22" s="1" t="s">
        <v>54</v>
      </c>
      <c r="T22" s="1"/>
      <c r="U22" s="1" t="s">
        <v>73</v>
      </c>
      <c r="V22" s="1" t="s">
        <v>76</v>
      </c>
      <c r="W22" s="1"/>
      <c r="X22" s="1" t="s">
        <v>48</v>
      </c>
      <c r="Y22" s="1"/>
      <c r="Z22" s="1" t="s">
        <v>68</v>
      </c>
      <c r="AA22" s="1"/>
      <c r="AB22" s="1" t="s">
        <v>57</v>
      </c>
      <c r="AC22" s="7">
        <v>71900</v>
      </c>
      <c r="AD22" s="12"/>
      <c r="AE22" s="7">
        <f t="shared" si="0"/>
        <v>71900</v>
      </c>
      <c r="AF22" s="12"/>
      <c r="AG22" s="7">
        <f t="shared" si="1"/>
        <v>71900</v>
      </c>
      <c r="AH22" s="12"/>
      <c r="AI22" s="7">
        <f t="shared" si="2"/>
        <v>71900</v>
      </c>
      <c r="AJ22" s="12"/>
      <c r="AK22" s="7">
        <f t="shared" si="3"/>
        <v>71900</v>
      </c>
      <c r="AL22" s="12"/>
      <c r="AM22" s="7">
        <f t="shared" si="4"/>
        <v>71900</v>
      </c>
      <c r="AN22" s="12"/>
      <c r="AO22" s="7">
        <f t="shared" si="5"/>
        <v>71900</v>
      </c>
    </row>
    <row r="23" spans="1:41" ht="18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" t="s">
        <v>64</v>
      </c>
      <c r="R23" s="1" t="s">
        <v>65</v>
      </c>
      <c r="S23" s="1" t="s">
        <v>54</v>
      </c>
      <c r="T23" s="1"/>
      <c r="U23" s="1" t="s">
        <v>77</v>
      </c>
      <c r="V23" s="1" t="s">
        <v>78</v>
      </c>
      <c r="W23" s="1"/>
      <c r="X23" s="1" t="s">
        <v>48</v>
      </c>
      <c r="Y23" s="1"/>
      <c r="Z23" s="1" t="s">
        <v>68</v>
      </c>
      <c r="AA23" s="1"/>
      <c r="AB23" s="1" t="s">
        <v>57</v>
      </c>
      <c r="AC23" s="7">
        <v>27688</v>
      </c>
      <c r="AD23" s="12"/>
      <c r="AE23" s="7">
        <f t="shared" si="0"/>
        <v>27688</v>
      </c>
      <c r="AF23" s="12"/>
      <c r="AG23" s="7">
        <f t="shared" si="1"/>
        <v>27688</v>
      </c>
      <c r="AH23" s="12"/>
      <c r="AI23" s="7">
        <f t="shared" si="2"/>
        <v>27688</v>
      </c>
      <c r="AJ23" s="12"/>
      <c r="AK23" s="7">
        <f t="shared" si="3"/>
        <v>27688</v>
      </c>
      <c r="AL23" s="12"/>
      <c r="AM23" s="7">
        <f t="shared" si="4"/>
        <v>27688</v>
      </c>
      <c r="AN23" s="12"/>
      <c r="AO23" s="7">
        <f t="shared" si="5"/>
        <v>27688</v>
      </c>
    </row>
    <row r="24" spans="1:41" ht="21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" t="s">
        <v>64</v>
      </c>
      <c r="R24" s="1" t="s">
        <v>65</v>
      </c>
      <c r="S24" s="1" t="s">
        <v>54</v>
      </c>
      <c r="T24" s="1"/>
      <c r="U24" s="1" t="s">
        <v>77</v>
      </c>
      <c r="V24" s="1" t="s">
        <v>79</v>
      </c>
      <c r="W24" s="1"/>
      <c r="X24" s="1" t="s">
        <v>48</v>
      </c>
      <c r="Y24" s="1"/>
      <c r="Z24" s="1" t="s">
        <v>68</v>
      </c>
      <c r="AA24" s="1"/>
      <c r="AB24" s="1" t="s">
        <v>57</v>
      </c>
      <c r="AC24" s="7">
        <v>104144.88</v>
      </c>
      <c r="AD24" s="12"/>
      <c r="AE24" s="7">
        <f t="shared" si="0"/>
        <v>104144.88</v>
      </c>
      <c r="AF24" s="12"/>
      <c r="AG24" s="7">
        <f t="shared" si="1"/>
        <v>104144.88</v>
      </c>
      <c r="AH24" s="12"/>
      <c r="AI24" s="7">
        <f t="shared" si="2"/>
        <v>104144.88</v>
      </c>
      <c r="AJ24" s="12"/>
      <c r="AK24" s="7">
        <f t="shared" si="3"/>
        <v>104144.88</v>
      </c>
      <c r="AL24" s="12"/>
      <c r="AM24" s="7">
        <f t="shared" si="4"/>
        <v>104144.88</v>
      </c>
      <c r="AN24" s="12"/>
      <c r="AO24" s="7">
        <f t="shared" si="5"/>
        <v>104144.88</v>
      </c>
    </row>
    <row r="25" spans="1:41" ht="20.25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" t="s">
        <v>64</v>
      </c>
      <c r="R25" s="1" t="s">
        <v>65</v>
      </c>
      <c r="S25" s="1" t="s">
        <v>54</v>
      </c>
      <c r="T25" s="1"/>
      <c r="U25" s="1" t="s">
        <v>77</v>
      </c>
      <c r="V25" s="1" t="s">
        <v>80</v>
      </c>
      <c r="W25" s="1"/>
      <c r="X25" s="1" t="s">
        <v>48</v>
      </c>
      <c r="Y25" s="1"/>
      <c r="Z25" s="1" t="s">
        <v>68</v>
      </c>
      <c r="AA25" s="1"/>
      <c r="AB25" s="1" t="s">
        <v>57</v>
      </c>
      <c r="AC25" s="7">
        <v>90552.14</v>
      </c>
      <c r="AD25" s="12"/>
      <c r="AE25" s="7">
        <f t="shared" si="0"/>
        <v>90552.14</v>
      </c>
      <c r="AF25" s="12"/>
      <c r="AG25" s="7">
        <f t="shared" si="1"/>
        <v>90552.14</v>
      </c>
      <c r="AH25" s="12"/>
      <c r="AI25" s="7">
        <f t="shared" si="2"/>
        <v>90552.14</v>
      </c>
      <c r="AJ25" s="12"/>
      <c r="AK25" s="7">
        <f t="shared" si="3"/>
        <v>90552.14</v>
      </c>
      <c r="AL25" s="12"/>
      <c r="AM25" s="7">
        <f t="shared" si="4"/>
        <v>90552.14</v>
      </c>
      <c r="AN25" s="12"/>
      <c r="AO25" s="7">
        <f t="shared" si="5"/>
        <v>90552.14</v>
      </c>
    </row>
    <row r="26" spans="1:41" ht="19.5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" t="s">
        <v>64</v>
      </c>
      <c r="R26" s="1" t="s">
        <v>65</v>
      </c>
      <c r="S26" s="1" t="s">
        <v>54</v>
      </c>
      <c r="T26" s="1"/>
      <c r="U26" s="1" t="s">
        <v>77</v>
      </c>
      <c r="V26" s="1" t="s">
        <v>81</v>
      </c>
      <c r="W26" s="1"/>
      <c r="X26" s="1" t="s">
        <v>48</v>
      </c>
      <c r="Y26" s="1"/>
      <c r="Z26" s="1" t="s">
        <v>68</v>
      </c>
      <c r="AA26" s="1"/>
      <c r="AB26" s="1" t="s">
        <v>57</v>
      </c>
      <c r="AC26" s="7">
        <v>66433.600000000006</v>
      </c>
      <c r="AD26" s="12"/>
      <c r="AE26" s="7">
        <f t="shared" si="0"/>
        <v>66433.600000000006</v>
      </c>
      <c r="AF26" s="12"/>
      <c r="AG26" s="7">
        <f t="shared" si="1"/>
        <v>66433.600000000006</v>
      </c>
      <c r="AH26" s="12"/>
      <c r="AI26" s="7">
        <f t="shared" si="2"/>
        <v>66433.600000000006</v>
      </c>
      <c r="AJ26" s="12"/>
      <c r="AK26" s="7">
        <f t="shared" si="3"/>
        <v>66433.600000000006</v>
      </c>
      <c r="AL26" s="12"/>
      <c r="AM26" s="7">
        <f t="shared" si="4"/>
        <v>66433.600000000006</v>
      </c>
      <c r="AN26" s="12"/>
      <c r="AO26" s="7">
        <f t="shared" si="5"/>
        <v>66433.600000000006</v>
      </c>
    </row>
    <row r="27" spans="1:41" ht="18.75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" t="s">
        <v>64</v>
      </c>
      <c r="R27" s="1" t="s">
        <v>65</v>
      </c>
      <c r="S27" s="1" t="s">
        <v>54</v>
      </c>
      <c r="T27" s="1"/>
      <c r="U27" s="1" t="s">
        <v>82</v>
      </c>
      <c r="V27" s="1" t="s">
        <v>83</v>
      </c>
      <c r="W27" s="1"/>
      <c r="X27" s="1" t="s">
        <v>48</v>
      </c>
      <c r="Y27" s="1"/>
      <c r="Z27" s="1" t="s">
        <v>68</v>
      </c>
      <c r="AA27" s="1"/>
      <c r="AB27" s="1" t="s">
        <v>57</v>
      </c>
      <c r="AC27" s="7">
        <v>52000</v>
      </c>
      <c r="AD27" s="12"/>
      <c r="AE27" s="7">
        <f t="shared" si="0"/>
        <v>52000</v>
      </c>
      <c r="AF27" s="12"/>
      <c r="AG27" s="7">
        <f t="shared" si="1"/>
        <v>52000</v>
      </c>
      <c r="AH27" s="12"/>
      <c r="AI27" s="7">
        <f t="shared" si="2"/>
        <v>52000</v>
      </c>
      <c r="AJ27" s="12"/>
      <c r="AK27" s="7">
        <f t="shared" si="3"/>
        <v>52000</v>
      </c>
      <c r="AL27" s="12"/>
      <c r="AM27" s="7">
        <f t="shared" si="4"/>
        <v>52000</v>
      </c>
      <c r="AN27" s="12"/>
      <c r="AO27" s="7">
        <f t="shared" si="5"/>
        <v>52000</v>
      </c>
    </row>
    <row r="28" spans="1:41" ht="15.75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" t="s">
        <v>64</v>
      </c>
      <c r="R28" s="1" t="s">
        <v>65</v>
      </c>
      <c r="S28" s="1" t="s">
        <v>54</v>
      </c>
      <c r="T28" s="1"/>
      <c r="U28" s="1" t="s">
        <v>84</v>
      </c>
      <c r="V28" s="1" t="s">
        <v>85</v>
      </c>
      <c r="W28" s="1"/>
      <c r="X28" s="1" t="s">
        <v>48</v>
      </c>
      <c r="Y28" s="1"/>
      <c r="Z28" s="1" t="s">
        <v>68</v>
      </c>
      <c r="AA28" s="1"/>
      <c r="AB28" s="1" t="s">
        <v>57</v>
      </c>
      <c r="AC28" s="7">
        <v>5000</v>
      </c>
      <c r="AD28" s="12"/>
      <c r="AE28" s="7">
        <f t="shared" si="0"/>
        <v>5000</v>
      </c>
      <c r="AF28" s="12"/>
      <c r="AG28" s="7">
        <f t="shared" si="1"/>
        <v>5000</v>
      </c>
      <c r="AH28" s="12"/>
      <c r="AI28" s="7">
        <f t="shared" si="2"/>
        <v>5000</v>
      </c>
      <c r="AJ28" s="12"/>
      <c r="AK28" s="7">
        <f t="shared" si="3"/>
        <v>5000</v>
      </c>
      <c r="AL28" s="12"/>
      <c r="AM28" s="7">
        <f t="shared" si="4"/>
        <v>5000</v>
      </c>
      <c r="AN28" s="12"/>
      <c r="AO28" s="7">
        <f t="shared" si="5"/>
        <v>5000</v>
      </c>
    </row>
    <row r="29" spans="1:41" ht="18.7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" t="s">
        <v>64</v>
      </c>
      <c r="R29" s="1" t="s">
        <v>65</v>
      </c>
      <c r="S29" s="1" t="s">
        <v>54</v>
      </c>
      <c r="T29" s="1"/>
      <c r="U29" s="1" t="s">
        <v>55</v>
      </c>
      <c r="V29" s="1" t="s">
        <v>86</v>
      </c>
      <c r="W29" s="1"/>
      <c r="X29" s="1" t="s">
        <v>48</v>
      </c>
      <c r="Y29" s="1"/>
      <c r="Z29" s="1" t="s">
        <v>68</v>
      </c>
      <c r="AA29" s="1"/>
      <c r="AB29" s="1" t="s">
        <v>57</v>
      </c>
      <c r="AC29" s="7">
        <v>37590.21</v>
      </c>
      <c r="AD29" s="12"/>
      <c r="AE29" s="7">
        <f t="shared" si="0"/>
        <v>37590.21</v>
      </c>
      <c r="AF29" s="12"/>
      <c r="AG29" s="7">
        <f t="shared" si="1"/>
        <v>37590.21</v>
      </c>
      <c r="AH29" s="12"/>
      <c r="AI29" s="7">
        <f t="shared" si="2"/>
        <v>37590.21</v>
      </c>
      <c r="AJ29" s="12"/>
      <c r="AK29" s="7">
        <f t="shared" si="3"/>
        <v>37590.21</v>
      </c>
      <c r="AL29" s="12"/>
      <c r="AM29" s="7">
        <f t="shared" si="4"/>
        <v>37590.21</v>
      </c>
      <c r="AN29" s="12"/>
      <c r="AO29" s="7">
        <f t="shared" si="5"/>
        <v>37590.21</v>
      </c>
    </row>
    <row r="30" spans="1:41" ht="19.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" t="s">
        <v>64</v>
      </c>
      <c r="R30" s="1" t="s">
        <v>65</v>
      </c>
      <c r="S30" s="1" t="s">
        <v>54</v>
      </c>
      <c r="T30" s="1"/>
      <c r="U30" s="1" t="s">
        <v>55</v>
      </c>
      <c r="V30" s="1" t="s">
        <v>87</v>
      </c>
      <c r="W30" s="1"/>
      <c r="X30" s="1" t="s">
        <v>48</v>
      </c>
      <c r="Y30" s="1"/>
      <c r="Z30" s="1" t="s">
        <v>68</v>
      </c>
      <c r="AA30" s="1"/>
      <c r="AB30" s="1" t="s">
        <v>57</v>
      </c>
      <c r="AC30" s="7">
        <v>172860</v>
      </c>
      <c r="AD30" s="12"/>
      <c r="AE30" s="7">
        <f t="shared" si="0"/>
        <v>172860</v>
      </c>
      <c r="AF30" s="12"/>
      <c r="AG30" s="7">
        <f t="shared" si="1"/>
        <v>172860</v>
      </c>
      <c r="AH30" s="12"/>
      <c r="AI30" s="7">
        <f t="shared" si="2"/>
        <v>172860</v>
      </c>
      <c r="AJ30" s="12"/>
      <c r="AK30" s="7">
        <f t="shared" si="3"/>
        <v>172860</v>
      </c>
      <c r="AL30" s="12"/>
      <c r="AM30" s="7">
        <f t="shared" si="4"/>
        <v>172860</v>
      </c>
      <c r="AN30" s="12"/>
      <c r="AO30" s="7">
        <f t="shared" si="5"/>
        <v>172860</v>
      </c>
    </row>
    <row r="31" spans="1:41" ht="21.7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" t="s">
        <v>64</v>
      </c>
      <c r="R31" s="1" t="s">
        <v>65</v>
      </c>
      <c r="S31" s="1" t="s">
        <v>54</v>
      </c>
      <c r="T31" s="1"/>
      <c r="U31" s="1" t="s">
        <v>88</v>
      </c>
      <c r="V31" s="1" t="s">
        <v>89</v>
      </c>
      <c r="W31" s="1"/>
      <c r="X31" s="1" t="s">
        <v>48</v>
      </c>
      <c r="Y31" s="1"/>
      <c r="Z31" s="1" t="s">
        <v>68</v>
      </c>
      <c r="AA31" s="1"/>
      <c r="AB31" s="1" t="s">
        <v>57</v>
      </c>
      <c r="AC31" s="7">
        <v>980000</v>
      </c>
      <c r="AD31" s="12"/>
      <c r="AE31" s="7">
        <f t="shared" si="0"/>
        <v>980000</v>
      </c>
      <c r="AF31" s="12"/>
      <c r="AG31" s="7">
        <f t="shared" si="1"/>
        <v>980000</v>
      </c>
      <c r="AH31" s="12"/>
      <c r="AI31" s="7">
        <f t="shared" si="2"/>
        <v>980000</v>
      </c>
      <c r="AJ31" s="12"/>
      <c r="AK31" s="7">
        <f t="shared" si="3"/>
        <v>980000</v>
      </c>
      <c r="AL31" s="12"/>
      <c r="AM31" s="7">
        <f t="shared" si="4"/>
        <v>980000</v>
      </c>
      <c r="AN31" s="12"/>
      <c r="AO31" s="7">
        <f t="shared" si="5"/>
        <v>980000</v>
      </c>
    </row>
    <row r="32" spans="1:41" ht="19.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" t="s">
        <v>64</v>
      </c>
      <c r="R32" s="1" t="s">
        <v>65</v>
      </c>
      <c r="S32" s="1" t="s">
        <v>54</v>
      </c>
      <c r="T32" s="1"/>
      <c r="U32" s="1" t="s">
        <v>90</v>
      </c>
      <c r="V32" s="1" t="s">
        <v>91</v>
      </c>
      <c r="W32" s="1"/>
      <c r="X32" s="1" t="s">
        <v>48</v>
      </c>
      <c r="Y32" s="1"/>
      <c r="Z32" s="1" t="s">
        <v>68</v>
      </c>
      <c r="AA32" s="1"/>
      <c r="AB32" s="1" t="s">
        <v>57</v>
      </c>
      <c r="AC32" s="7">
        <v>30000</v>
      </c>
      <c r="AD32" s="12"/>
      <c r="AE32" s="7">
        <f t="shared" si="0"/>
        <v>30000</v>
      </c>
      <c r="AF32" s="12"/>
      <c r="AG32" s="7">
        <f t="shared" si="1"/>
        <v>30000</v>
      </c>
      <c r="AH32" s="12"/>
      <c r="AI32" s="7">
        <f t="shared" si="2"/>
        <v>30000</v>
      </c>
      <c r="AJ32" s="12"/>
      <c r="AK32" s="7">
        <f t="shared" si="3"/>
        <v>30000</v>
      </c>
      <c r="AL32" s="12"/>
      <c r="AM32" s="7">
        <f t="shared" si="4"/>
        <v>30000</v>
      </c>
      <c r="AN32" s="12"/>
      <c r="AO32" s="7">
        <f t="shared" si="5"/>
        <v>30000</v>
      </c>
    </row>
    <row r="33" spans="1:41" ht="18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" t="s">
        <v>64</v>
      </c>
      <c r="R33" s="1" t="s">
        <v>65</v>
      </c>
      <c r="S33" s="1" t="s">
        <v>54</v>
      </c>
      <c r="T33" s="1"/>
      <c r="U33" s="1" t="s">
        <v>62</v>
      </c>
      <c r="V33" s="1" t="s">
        <v>92</v>
      </c>
      <c r="W33" s="1"/>
      <c r="X33" s="1" t="s">
        <v>48</v>
      </c>
      <c r="Y33" s="1"/>
      <c r="Z33" s="1" t="s">
        <v>68</v>
      </c>
      <c r="AA33" s="1"/>
      <c r="AB33" s="1" t="s">
        <v>57</v>
      </c>
      <c r="AC33" s="7">
        <v>55000</v>
      </c>
      <c r="AD33" s="12"/>
      <c r="AE33" s="7">
        <f t="shared" si="0"/>
        <v>55000</v>
      </c>
      <c r="AF33" s="12"/>
      <c r="AG33" s="7">
        <f t="shared" si="1"/>
        <v>55000</v>
      </c>
      <c r="AH33" s="12"/>
      <c r="AI33" s="7">
        <f t="shared" si="2"/>
        <v>55000</v>
      </c>
      <c r="AJ33" s="12"/>
      <c r="AK33" s="7">
        <f t="shared" si="3"/>
        <v>55000</v>
      </c>
      <c r="AL33" s="12"/>
      <c r="AM33" s="7">
        <f t="shared" si="4"/>
        <v>55000</v>
      </c>
      <c r="AN33" s="12"/>
      <c r="AO33" s="7">
        <f t="shared" si="5"/>
        <v>55000</v>
      </c>
    </row>
    <row r="34" spans="1:41" ht="20.25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" t="s">
        <v>64</v>
      </c>
      <c r="R34" s="1" t="s">
        <v>65</v>
      </c>
      <c r="S34" s="1" t="s">
        <v>54</v>
      </c>
      <c r="T34" s="1"/>
      <c r="U34" s="1" t="s">
        <v>62</v>
      </c>
      <c r="V34" s="1" t="s">
        <v>63</v>
      </c>
      <c r="W34" s="1"/>
      <c r="X34" s="1" t="s">
        <v>48</v>
      </c>
      <c r="Y34" s="1"/>
      <c r="Z34" s="1" t="s">
        <v>68</v>
      </c>
      <c r="AA34" s="1"/>
      <c r="AB34" s="1" t="s">
        <v>57</v>
      </c>
      <c r="AC34" s="7">
        <v>79397</v>
      </c>
      <c r="AD34" s="12"/>
      <c r="AE34" s="7">
        <f t="shared" si="0"/>
        <v>79397</v>
      </c>
      <c r="AF34" s="12"/>
      <c r="AG34" s="7">
        <f t="shared" si="1"/>
        <v>79397</v>
      </c>
      <c r="AH34" s="12"/>
      <c r="AI34" s="7">
        <f t="shared" si="2"/>
        <v>79397</v>
      </c>
      <c r="AJ34" s="12"/>
      <c r="AK34" s="7">
        <f t="shared" si="3"/>
        <v>79397</v>
      </c>
      <c r="AL34" s="12"/>
      <c r="AM34" s="7">
        <f t="shared" si="4"/>
        <v>79397</v>
      </c>
      <c r="AN34" s="12"/>
      <c r="AO34" s="7">
        <f t="shared" si="5"/>
        <v>79397</v>
      </c>
    </row>
    <row r="35" spans="1:41" ht="18.75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" t="s">
        <v>64</v>
      </c>
      <c r="R35" s="1" t="s">
        <v>65</v>
      </c>
      <c r="S35" s="1" t="s">
        <v>54</v>
      </c>
      <c r="T35" s="1"/>
      <c r="U35" s="1" t="s">
        <v>93</v>
      </c>
      <c r="V35" s="1" t="s">
        <v>94</v>
      </c>
      <c r="W35" s="1"/>
      <c r="X35" s="1" t="s">
        <v>48</v>
      </c>
      <c r="Y35" s="1"/>
      <c r="Z35" s="1" t="s">
        <v>68</v>
      </c>
      <c r="AA35" s="1"/>
      <c r="AB35" s="1" t="s">
        <v>57</v>
      </c>
      <c r="AC35" s="7">
        <v>4000</v>
      </c>
      <c r="AD35" s="12"/>
      <c r="AE35" s="7">
        <f t="shared" si="0"/>
        <v>4000</v>
      </c>
      <c r="AF35" s="12"/>
      <c r="AG35" s="7">
        <f t="shared" si="1"/>
        <v>4000</v>
      </c>
      <c r="AH35" s="12"/>
      <c r="AI35" s="7">
        <f t="shared" si="2"/>
        <v>4000</v>
      </c>
      <c r="AJ35" s="12"/>
      <c r="AK35" s="7">
        <f t="shared" si="3"/>
        <v>4000</v>
      </c>
      <c r="AL35" s="12"/>
      <c r="AM35" s="7">
        <f t="shared" si="4"/>
        <v>4000</v>
      </c>
      <c r="AN35" s="12"/>
      <c r="AO35" s="7">
        <f t="shared" si="5"/>
        <v>4000</v>
      </c>
    </row>
    <row r="36" spans="1:41" ht="18.7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" t="s">
        <v>64</v>
      </c>
      <c r="R36" s="1" t="s">
        <v>65</v>
      </c>
      <c r="S36" s="1" t="s">
        <v>95</v>
      </c>
      <c r="T36" s="1"/>
      <c r="U36" s="1" t="s">
        <v>69</v>
      </c>
      <c r="V36" s="1" t="s">
        <v>96</v>
      </c>
      <c r="W36" s="1"/>
      <c r="X36" s="1" t="s">
        <v>48</v>
      </c>
      <c r="Y36" s="1"/>
      <c r="Z36" s="1" t="s">
        <v>68</v>
      </c>
      <c r="AA36" s="1"/>
      <c r="AB36" s="1" t="s">
        <v>57</v>
      </c>
      <c r="AC36" s="7">
        <v>650000</v>
      </c>
      <c r="AD36" s="12"/>
      <c r="AE36" s="7">
        <f t="shared" si="0"/>
        <v>650000</v>
      </c>
      <c r="AF36" s="12"/>
      <c r="AG36" s="7">
        <f t="shared" si="1"/>
        <v>650000</v>
      </c>
      <c r="AH36" s="12"/>
      <c r="AI36" s="7">
        <f t="shared" si="2"/>
        <v>650000</v>
      </c>
      <c r="AJ36" s="12"/>
      <c r="AK36" s="7">
        <f t="shared" si="3"/>
        <v>650000</v>
      </c>
      <c r="AL36" s="12"/>
      <c r="AM36" s="7">
        <f t="shared" si="4"/>
        <v>650000</v>
      </c>
      <c r="AN36" s="12"/>
      <c r="AO36" s="7">
        <f t="shared" si="5"/>
        <v>650000</v>
      </c>
    </row>
    <row r="37" spans="1:41" ht="19.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" t="s">
        <v>64</v>
      </c>
      <c r="R37" s="1" t="s">
        <v>65</v>
      </c>
      <c r="S37" s="1" t="s">
        <v>95</v>
      </c>
      <c r="T37" s="1"/>
      <c r="U37" s="1" t="s">
        <v>69</v>
      </c>
      <c r="V37" s="1" t="s">
        <v>97</v>
      </c>
      <c r="W37" s="1"/>
      <c r="X37" s="1" t="s">
        <v>98</v>
      </c>
      <c r="Y37" s="1"/>
      <c r="Z37" s="1" t="s">
        <v>68</v>
      </c>
      <c r="AA37" s="1"/>
      <c r="AB37" s="1" t="s">
        <v>57</v>
      </c>
      <c r="AC37" s="7">
        <v>3722455</v>
      </c>
      <c r="AD37" s="12"/>
      <c r="AE37" s="7">
        <f t="shared" si="0"/>
        <v>3722455</v>
      </c>
      <c r="AF37" s="12"/>
      <c r="AG37" s="7">
        <f t="shared" si="1"/>
        <v>3722455</v>
      </c>
      <c r="AH37" s="12"/>
      <c r="AI37" s="7">
        <f t="shared" si="2"/>
        <v>3722455</v>
      </c>
      <c r="AJ37" s="12"/>
      <c r="AK37" s="7">
        <f t="shared" si="3"/>
        <v>3722455</v>
      </c>
      <c r="AL37" s="12"/>
      <c r="AM37" s="7">
        <f t="shared" si="4"/>
        <v>3722455</v>
      </c>
      <c r="AN37" s="12"/>
      <c r="AO37" s="7">
        <f t="shared" si="5"/>
        <v>3722455</v>
      </c>
    </row>
    <row r="38" spans="1:41" ht="19.5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" t="s">
        <v>64</v>
      </c>
      <c r="R38" s="1" t="s">
        <v>65</v>
      </c>
      <c r="S38" s="1" t="s">
        <v>95</v>
      </c>
      <c r="T38" s="1"/>
      <c r="U38" s="1" t="s">
        <v>69</v>
      </c>
      <c r="V38" s="1" t="s">
        <v>99</v>
      </c>
      <c r="W38" s="1"/>
      <c r="X38" s="1" t="s">
        <v>98</v>
      </c>
      <c r="Y38" s="1"/>
      <c r="Z38" s="1" t="s">
        <v>68</v>
      </c>
      <c r="AA38" s="1"/>
      <c r="AB38" s="1" t="s">
        <v>57</v>
      </c>
      <c r="AC38" s="7">
        <v>1300000</v>
      </c>
      <c r="AD38" s="12"/>
      <c r="AE38" s="7">
        <f t="shared" si="0"/>
        <v>1300000</v>
      </c>
      <c r="AF38" s="12"/>
      <c r="AG38" s="7">
        <f t="shared" si="1"/>
        <v>1300000</v>
      </c>
      <c r="AH38" s="12"/>
      <c r="AI38" s="7">
        <f t="shared" si="2"/>
        <v>1300000</v>
      </c>
      <c r="AJ38" s="12"/>
      <c r="AK38" s="7">
        <f t="shared" si="3"/>
        <v>1300000</v>
      </c>
      <c r="AL38" s="12"/>
      <c r="AM38" s="7">
        <f t="shared" si="4"/>
        <v>1300000</v>
      </c>
      <c r="AN38" s="12"/>
      <c r="AO38" s="7">
        <f t="shared" si="5"/>
        <v>1300000</v>
      </c>
    </row>
    <row r="39" spans="1:41" ht="19.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" t="s">
        <v>64</v>
      </c>
      <c r="R39" s="1" t="s">
        <v>65</v>
      </c>
      <c r="S39" s="1" t="s">
        <v>100</v>
      </c>
      <c r="T39" s="1"/>
      <c r="U39" s="1" t="s">
        <v>101</v>
      </c>
      <c r="V39" s="1" t="s">
        <v>102</v>
      </c>
      <c r="W39" s="1"/>
      <c r="X39" s="1" t="s">
        <v>48</v>
      </c>
      <c r="Y39" s="1"/>
      <c r="Z39" s="1" t="s">
        <v>68</v>
      </c>
      <c r="AA39" s="1"/>
      <c r="AB39" s="1" t="s">
        <v>50</v>
      </c>
      <c r="AC39" s="7">
        <v>3034</v>
      </c>
      <c r="AD39" s="12"/>
      <c r="AE39" s="7">
        <f t="shared" si="0"/>
        <v>3034</v>
      </c>
      <c r="AF39" s="12"/>
      <c r="AG39" s="7">
        <f t="shared" si="1"/>
        <v>3034</v>
      </c>
      <c r="AH39" s="12"/>
      <c r="AI39" s="7">
        <f t="shared" si="2"/>
        <v>3034</v>
      </c>
      <c r="AJ39" s="12"/>
      <c r="AK39" s="7">
        <f t="shared" si="3"/>
        <v>3034</v>
      </c>
      <c r="AL39" s="12"/>
      <c r="AM39" s="7">
        <f t="shared" si="4"/>
        <v>3034</v>
      </c>
      <c r="AN39" s="12"/>
      <c r="AO39" s="7">
        <f t="shared" si="5"/>
        <v>3034</v>
      </c>
    </row>
    <row r="40" spans="1:41" ht="18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" t="s">
        <v>64</v>
      </c>
      <c r="R40" s="1" t="s">
        <v>65</v>
      </c>
      <c r="S40" s="1" t="s">
        <v>100</v>
      </c>
      <c r="T40" s="1"/>
      <c r="U40" s="1" t="s">
        <v>101</v>
      </c>
      <c r="V40" s="1" t="s">
        <v>103</v>
      </c>
      <c r="W40" s="1"/>
      <c r="X40" s="1" t="s">
        <v>48</v>
      </c>
      <c r="Y40" s="1"/>
      <c r="Z40" s="1" t="s">
        <v>68</v>
      </c>
      <c r="AA40" s="1"/>
      <c r="AB40" s="1" t="s">
        <v>50</v>
      </c>
      <c r="AC40" s="7">
        <v>33249</v>
      </c>
      <c r="AD40" s="12"/>
      <c r="AE40" s="7">
        <f t="shared" si="0"/>
        <v>33249</v>
      </c>
      <c r="AF40" s="12"/>
      <c r="AG40" s="7">
        <f t="shared" si="1"/>
        <v>33249</v>
      </c>
      <c r="AH40" s="12"/>
      <c r="AI40" s="7">
        <f t="shared" si="2"/>
        <v>33249</v>
      </c>
      <c r="AJ40" s="12"/>
      <c r="AK40" s="7">
        <f t="shared" si="3"/>
        <v>33249</v>
      </c>
      <c r="AL40" s="12"/>
      <c r="AM40" s="7">
        <f t="shared" si="4"/>
        <v>33249</v>
      </c>
      <c r="AN40" s="12"/>
      <c r="AO40" s="7">
        <f t="shared" si="5"/>
        <v>33249</v>
      </c>
    </row>
    <row r="41" spans="1:41" ht="16.5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" t="s">
        <v>64</v>
      </c>
      <c r="R41" s="1" t="s">
        <v>65</v>
      </c>
      <c r="S41" s="1" t="s">
        <v>104</v>
      </c>
      <c r="T41" s="1"/>
      <c r="U41" s="1" t="s">
        <v>101</v>
      </c>
      <c r="V41" s="1" t="s">
        <v>105</v>
      </c>
      <c r="W41" s="1"/>
      <c r="X41" s="1" t="s">
        <v>48</v>
      </c>
      <c r="Y41" s="1"/>
      <c r="Z41" s="1" t="s">
        <v>68</v>
      </c>
      <c r="AA41" s="1"/>
      <c r="AB41" s="1" t="s">
        <v>50</v>
      </c>
      <c r="AC41" s="7">
        <v>12628</v>
      </c>
      <c r="AD41" s="12"/>
      <c r="AE41" s="7">
        <f t="shared" si="0"/>
        <v>12628</v>
      </c>
      <c r="AF41" s="12"/>
      <c r="AG41" s="7">
        <f t="shared" si="1"/>
        <v>12628</v>
      </c>
      <c r="AH41" s="12"/>
      <c r="AI41" s="7">
        <f t="shared" si="2"/>
        <v>12628</v>
      </c>
      <c r="AJ41" s="12"/>
      <c r="AK41" s="7">
        <f t="shared" si="3"/>
        <v>12628</v>
      </c>
      <c r="AL41" s="12"/>
      <c r="AM41" s="7">
        <f t="shared" si="4"/>
        <v>12628</v>
      </c>
      <c r="AN41" s="12"/>
      <c r="AO41" s="7">
        <f t="shared" si="5"/>
        <v>12628</v>
      </c>
    </row>
    <row r="42" spans="1:41" ht="20.25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" t="s">
        <v>64</v>
      </c>
      <c r="R42" s="1" t="s">
        <v>106</v>
      </c>
      <c r="S42" s="1" t="s">
        <v>45</v>
      </c>
      <c r="T42" s="1"/>
      <c r="U42" s="1" t="s">
        <v>46</v>
      </c>
      <c r="V42" s="1" t="s">
        <v>47</v>
      </c>
      <c r="W42" s="1"/>
      <c r="X42" s="1" t="s">
        <v>59</v>
      </c>
      <c r="Y42" s="1"/>
      <c r="Z42" s="1" t="s">
        <v>107</v>
      </c>
      <c r="AA42" s="1" t="s">
        <v>108</v>
      </c>
      <c r="AB42" s="1" t="s">
        <v>50</v>
      </c>
      <c r="AC42" s="7">
        <v>19768995.579999998</v>
      </c>
      <c r="AD42" s="12"/>
      <c r="AE42" s="7">
        <f t="shared" si="0"/>
        <v>19768995.579999998</v>
      </c>
      <c r="AF42" s="12"/>
      <c r="AG42" s="7">
        <f t="shared" si="1"/>
        <v>19768995.579999998</v>
      </c>
      <c r="AH42" s="12"/>
      <c r="AI42" s="7">
        <f t="shared" si="2"/>
        <v>19768995.579999998</v>
      </c>
      <c r="AJ42" s="12"/>
      <c r="AK42" s="7">
        <f t="shared" si="3"/>
        <v>19768995.579999998</v>
      </c>
      <c r="AL42" s="12"/>
      <c r="AM42" s="7">
        <f t="shared" si="4"/>
        <v>19768995.579999998</v>
      </c>
      <c r="AN42" s="16">
        <v>-115000</v>
      </c>
      <c r="AO42" s="7">
        <f t="shared" si="5"/>
        <v>19653995.579999998</v>
      </c>
    </row>
    <row r="43" spans="1:41" ht="20.25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" t="s">
        <v>64</v>
      </c>
      <c r="R43" s="1" t="s">
        <v>106</v>
      </c>
      <c r="S43" s="1" t="s">
        <v>45</v>
      </c>
      <c r="T43" s="1"/>
      <c r="U43" s="1" t="s">
        <v>46</v>
      </c>
      <c r="V43" s="1" t="s">
        <v>47</v>
      </c>
      <c r="W43" s="1"/>
      <c r="X43" s="1" t="s">
        <v>139</v>
      </c>
      <c r="Y43" s="1"/>
      <c r="Z43" s="1" t="s">
        <v>107</v>
      </c>
      <c r="AA43" s="1" t="s">
        <v>108</v>
      </c>
      <c r="AB43" s="1" t="s">
        <v>50</v>
      </c>
      <c r="AC43" s="7">
        <v>0</v>
      </c>
      <c r="AD43" s="12"/>
      <c r="AE43" s="7">
        <f t="shared" ref="AE43:AE44" si="12">SUM(AC43:AD43)</f>
        <v>0</v>
      </c>
      <c r="AF43" s="12"/>
      <c r="AG43" s="7">
        <f t="shared" ref="AG43:AG44" si="13">SUM(AE43:AF43)</f>
        <v>0</v>
      </c>
      <c r="AH43" s="12"/>
      <c r="AI43" s="7">
        <f t="shared" ref="AI43:AI44" si="14">SUM(AG43:AH43)</f>
        <v>0</v>
      </c>
      <c r="AJ43" s="12"/>
      <c r="AK43" s="7">
        <f t="shared" ref="AK43:AK44" si="15">SUM(AI43:AJ43)</f>
        <v>0</v>
      </c>
      <c r="AL43" s="12">
        <v>50157</v>
      </c>
      <c r="AM43" s="7">
        <f t="shared" ref="AM43:AM44" si="16">SUM(AK43:AL43)</f>
        <v>50157</v>
      </c>
      <c r="AN43" s="12"/>
      <c r="AO43" s="7">
        <f t="shared" si="5"/>
        <v>50157</v>
      </c>
    </row>
    <row r="44" spans="1:41" ht="20.2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" t="s">
        <v>64</v>
      </c>
      <c r="R44" s="1" t="s">
        <v>106</v>
      </c>
      <c r="S44" s="1" t="s">
        <v>45</v>
      </c>
      <c r="T44" s="1"/>
      <c r="U44" s="1" t="s">
        <v>143</v>
      </c>
      <c r="V44" s="1" t="s">
        <v>144</v>
      </c>
      <c r="W44" s="1"/>
      <c r="X44" s="1" t="s">
        <v>59</v>
      </c>
      <c r="Y44" s="1"/>
      <c r="Z44" s="1" t="s">
        <v>107</v>
      </c>
      <c r="AA44" s="1" t="s">
        <v>108</v>
      </c>
      <c r="AB44" s="1" t="s">
        <v>50</v>
      </c>
      <c r="AC44" s="7">
        <v>0</v>
      </c>
      <c r="AD44" s="12"/>
      <c r="AE44" s="7">
        <f t="shared" si="12"/>
        <v>0</v>
      </c>
      <c r="AF44" s="12"/>
      <c r="AG44" s="7">
        <f t="shared" si="13"/>
        <v>0</v>
      </c>
      <c r="AH44" s="12"/>
      <c r="AI44" s="7">
        <f t="shared" si="14"/>
        <v>0</v>
      </c>
      <c r="AJ44" s="12"/>
      <c r="AK44" s="7">
        <f t="shared" si="15"/>
        <v>0</v>
      </c>
      <c r="AL44" s="12"/>
      <c r="AM44" s="7">
        <f t="shared" si="16"/>
        <v>0</v>
      </c>
      <c r="AN44" s="16">
        <v>115000</v>
      </c>
      <c r="AO44" s="7">
        <f t="shared" ref="AO44" si="17">SUM(AM44:AN44)</f>
        <v>115000</v>
      </c>
    </row>
    <row r="45" spans="1:41" ht="16.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" t="s">
        <v>64</v>
      </c>
      <c r="R45" s="1" t="s">
        <v>106</v>
      </c>
      <c r="S45" s="1" t="s">
        <v>51</v>
      </c>
      <c r="T45" s="1"/>
      <c r="U45" s="1" t="s">
        <v>52</v>
      </c>
      <c r="V45" s="1" t="s">
        <v>53</v>
      </c>
      <c r="W45" s="1"/>
      <c r="X45" s="1" t="s">
        <v>59</v>
      </c>
      <c r="Y45" s="1"/>
      <c r="Z45" s="1" t="s">
        <v>107</v>
      </c>
      <c r="AA45" s="1" t="s">
        <v>108</v>
      </c>
      <c r="AB45" s="1" t="s">
        <v>50</v>
      </c>
      <c r="AC45" s="7">
        <v>5970236.6600000001</v>
      </c>
      <c r="AD45" s="12"/>
      <c r="AE45" s="7">
        <f t="shared" si="0"/>
        <v>5970236.6600000001</v>
      </c>
      <c r="AF45" s="12"/>
      <c r="AG45" s="7">
        <f t="shared" si="1"/>
        <v>5970236.6600000001</v>
      </c>
      <c r="AH45" s="12"/>
      <c r="AI45" s="7">
        <f t="shared" si="2"/>
        <v>5970236.6600000001</v>
      </c>
      <c r="AJ45" s="12"/>
      <c r="AK45" s="7">
        <f t="shared" si="3"/>
        <v>5970236.6600000001</v>
      </c>
      <c r="AL45" s="12"/>
      <c r="AM45" s="7">
        <f t="shared" si="4"/>
        <v>5970236.6600000001</v>
      </c>
      <c r="AN45" s="12"/>
      <c r="AO45" s="7">
        <f t="shared" si="5"/>
        <v>5970236.6600000001</v>
      </c>
    </row>
    <row r="46" spans="1:41" ht="16.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" t="s">
        <v>64</v>
      </c>
      <c r="R46" s="1" t="s">
        <v>106</v>
      </c>
      <c r="S46" s="1" t="s">
        <v>51</v>
      </c>
      <c r="T46" s="1"/>
      <c r="U46" s="1" t="s">
        <v>52</v>
      </c>
      <c r="V46" s="1" t="s">
        <v>53</v>
      </c>
      <c r="W46" s="1"/>
      <c r="X46" s="1" t="s">
        <v>139</v>
      </c>
      <c r="Y46" s="1"/>
      <c r="Z46" s="1" t="s">
        <v>107</v>
      </c>
      <c r="AA46" s="1" t="s">
        <v>108</v>
      </c>
      <c r="AB46" s="1" t="s">
        <v>50</v>
      </c>
      <c r="AC46" s="7">
        <v>0</v>
      </c>
      <c r="AD46" s="12"/>
      <c r="AE46" s="7">
        <f t="shared" ref="AE46" si="18">SUM(AC46:AD46)</f>
        <v>0</v>
      </c>
      <c r="AF46" s="12"/>
      <c r="AG46" s="7">
        <f t="shared" ref="AG46" si="19">SUM(AE46:AF46)</f>
        <v>0</v>
      </c>
      <c r="AH46" s="12"/>
      <c r="AI46" s="7">
        <f t="shared" ref="AI46" si="20">SUM(AG46:AH46)</f>
        <v>0</v>
      </c>
      <c r="AJ46" s="12"/>
      <c r="AK46" s="7">
        <f t="shared" ref="AK46" si="21">SUM(AI46:AJ46)</f>
        <v>0</v>
      </c>
      <c r="AL46" s="12">
        <v>15147.45</v>
      </c>
      <c r="AM46" s="7">
        <f t="shared" ref="AM46" si="22">SUM(AK46:AL46)</f>
        <v>15147.45</v>
      </c>
      <c r="AN46" s="12"/>
      <c r="AO46" s="7">
        <f t="shared" si="5"/>
        <v>15147.45</v>
      </c>
    </row>
    <row r="47" spans="1:41" ht="15.7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" t="s">
        <v>64</v>
      </c>
      <c r="R47" s="1" t="s">
        <v>106</v>
      </c>
      <c r="S47" s="1" t="s">
        <v>54</v>
      </c>
      <c r="T47" s="1"/>
      <c r="U47" s="1" t="s">
        <v>66</v>
      </c>
      <c r="V47" s="1" t="s">
        <v>67</v>
      </c>
      <c r="W47" s="1"/>
      <c r="X47" s="1" t="s">
        <v>59</v>
      </c>
      <c r="Y47" s="1"/>
      <c r="Z47" s="1" t="s">
        <v>107</v>
      </c>
      <c r="AA47" s="1" t="s">
        <v>108</v>
      </c>
      <c r="AB47" s="1" t="s">
        <v>57</v>
      </c>
      <c r="AC47" s="7">
        <v>92119.16</v>
      </c>
      <c r="AD47" s="12"/>
      <c r="AE47" s="7">
        <f t="shared" si="0"/>
        <v>92119.16</v>
      </c>
      <c r="AF47" s="12"/>
      <c r="AG47" s="7">
        <f t="shared" si="1"/>
        <v>92119.16</v>
      </c>
      <c r="AH47" s="12"/>
      <c r="AI47" s="7">
        <f t="shared" si="2"/>
        <v>92119.16</v>
      </c>
      <c r="AJ47" s="12"/>
      <c r="AK47" s="7">
        <f t="shared" si="3"/>
        <v>92119.16</v>
      </c>
      <c r="AL47" s="12"/>
      <c r="AM47" s="7">
        <f t="shared" si="4"/>
        <v>92119.16</v>
      </c>
      <c r="AN47" s="12"/>
      <c r="AO47" s="7">
        <f t="shared" si="5"/>
        <v>92119.16</v>
      </c>
    </row>
    <row r="48" spans="1:41" ht="17.25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" t="s">
        <v>64</v>
      </c>
      <c r="R48" s="1" t="s">
        <v>106</v>
      </c>
      <c r="S48" s="1" t="s">
        <v>54</v>
      </c>
      <c r="T48" s="1"/>
      <c r="U48" s="1" t="s">
        <v>77</v>
      </c>
      <c r="V48" s="1" t="s">
        <v>78</v>
      </c>
      <c r="W48" s="1"/>
      <c r="X48" s="1" t="s">
        <v>59</v>
      </c>
      <c r="Y48" s="1"/>
      <c r="Z48" s="1" t="s">
        <v>107</v>
      </c>
      <c r="AA48" s="1" t="s">
        <v>108</v>
      </c>
      <c r="AB48" s="1" t="s">
        <v>57</v>
      </c>
      <c r="AC48" s="7">
        <v>25200</v>
      </c>
      <c r="AD48" s="12"/>
      <c r="AE48" s="7">
        <f t="shared" si="0"/>
        <v>25200</v>
      </c>
      <c r="AF48" s="12"/>
      <c r="AG48" s="7">
        <f t="shared" si="1"/>
        <v>25200</v>
      </c>
      <c r="AH48" s="12"/>
      <c r="AI48" s="7">
        <f t="shared" si="2"/>
        <v>25200</v>
      </c>
      <c r="AJ48" s="12"/>
      <c r="AK48" s="7">
        <f t="shared" si="3"/>
        <v>25200</v>
      </c>
      <c r="AL48" s="12"/>
      <c r="AM48" s="7">
        <f t="shared" si="4"/>
        <v>25200</v>
      </c>
      <c r="AN48" s="12"/>
      <c r="AO48" s="7">
        <f t="shared" si="5"/>
        <v>25200</v>
      </c>
    </row>
    <row r="49" spans="1:41" ht="17.2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" t="s">
        <v>64</v>
      </c>
      <c r="R49" s="1" t="s">
        <v>106</v>
      </c>
      <c r="S49" s="1" t="s">
        <v>54</v>
      </c>
      <c r="T49" s="1"/>
      <c r="U49" s="1" t="s">
        <v>77</v>
      </c>
      <c r="V49" s="1" t="s">
        <v>81</v>
      </c>
      <c r="W49" s="1"/>
      <c r="X49" s="1" t="s">
        <v>59</v>
      </c>
      <c r="Y49" s="1"/>
      <c r="Z49" s="1" t="s">
        <v>107</v>
      </c>
      <c r="AA49" s="1" t="s">
        <v>108</v>
      </c>
      <c r="AB49" s="1" t="s">
        <v>57</v>
      </c>
      <c r="AC49" s="7">
        <v>21022.82</v>
      </c>
      <c r="AD49" s="12"/>
      <c r="AE49" s="7">
        <f t="shared" si="0"/>
        <v>21022.82</v>
      </c>
      <c r="AF49" s="12"/>
      <c r="AG49" s="7">
        <f t="shared" si="1"/>
        <v>21022.82</v>
      </c>
      <c r="AH49" s="12"/>
      <c r="AI49" s="7">
        <f t="shared" si="2"/>
        <v>21022.82</v>
      </c>
      <c r="AJ49" s="12"/>
      <c r="AK49" s="7">
        <f t="shared" si="3"/>
        <v>21022.82</v>
      </c>
      <c r="AL49" s="12"/>
      <c r="AM49" s="7">
        <f t="shared" si="4"/>
        <v>21022.82</v>
      </c>
      <c r="AN49" s="12"/>
      <c r="AO49" s="7">
        <f t="shared" si="5"/>
        <v>21022.82</v>
      </c>
    </row>
    <row r="50" spans="1:41" ht="16.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" t="s">
        <v>64</v>
      </c>
      <c r="R50" s="1" t="s">
        <v>106</v>
      </c>
      <c r="S50" s="1" t="s">
        <v>54</v>
      </c>
      <c r="T50" s="1"/>
      <c r="U50" s="1" t="s">
        <v>109</v>
      </c>
      <c r="V50" s="1" t="s">
        <v>110</v>
      </c>
      <c r="W50" s="1"/>
      <c r="X50" s="1" t="s">
        <v>59</v>
      </c>
      <c r="Y50" s="1"/>
      <c r="Z50" s="1" t="s">
        <v>107</v>
      </c>
      <c r="AA50" s="1" t="s">
        <v>108</v>
      </c>
      <c r="AB50" s="1" t="s">
        <v>57</v>
      </c>
      <c r="AC50" s="7">
        <v>968598.27</v>
      </c>
      <c r="AD50" s="12"/>
      <c r="AE50" s="7">
        <f t="shared" si="0"/>
        <v>968598.27</v>
      </c>
      <c r="AF50" s="12"/>
      <c r="AG50" s="7">
        <f t="shared" si="1"/>
        <v>968598.27</v>
      </c>
      <c r="AH50" s="12"/>
      <c r="AI50" s="7">
        <f t="shared" si="2"/>
        <v>968598.27</v>
      </c>
      <c r="AJ50" s="12"/>
      <c r="AK50" s="7">
        <f t="shared" si="3"/>
        <v>968598.27</v>
      </c>
      <c r="AL50" s="12"/>
      <c r="AM50" s="7">
        <f t="shared" si="4"/>
        <v>968598.27</v>
      </c>
      <c r="AN50" s="12"/>
      <c r="AO50" s="7">
        <f t="shared" si="5"/>
        <v>968598.27</v>
      </c>
    </row>
    <row r="51" spans="1:41" ht="18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" t="s">
        <v>64</v>
      </c>
      <c r="R51" s="1" t="s">
        <v>106</v>
      </c>
      <c r="S51" s="1" t="s">
        <v>54</v>
      </c>
      <c r="T51" s="1"/>
      <c r="U51" s="1" t="s">
        <v>62</v>
      </c>
      <c r="V51" s="1" t="s">
        <v>63</v>
      </c>
      <c r="W51" s="1"/>
      <c r="X51" s="1" t="s">
        <v>59</v>
      </c>
      <c r="Y51" s="1"/>
      <c r="Z51" s="1" t="s">
        <v>107</v>
      </c>
      <c r="AA51" s="1" t="s">
        <v>108</v>
      </c>
      <c r="AB51" s="1" t="s">
        <v>57</v>
      </c>
      <c r="AC51" s="7">
        <v>80436.28</v>
      </c>
      <c r="AD51" s="12"/>
      <c r="AE51" s="7">
        <f t="shared" si="0"/>
        <v>80436.28</v>
      </c>
      <c r="AF51" s="12"/>
      <c r="AG51" s="7">
        <f t="shared" si="1"/>
        <v>80436.28</v>
      </c>
      <c r="AH51" s="12"/>
      <c r="AI51" s="7">
        <f t="shared" si="2"/>
        <v>80436.28</v>
      </c>
      <c r="AJ51" s="12"/>
      <c r="AK51" s="7">
        <f t="shared" si="3"/>
        <v>80436.28</v>
      </c>
      <c r="AL51" s="12"/>
      <c r="AM51" s="7">
        <f t="shared" si="4"/>
        <v>80436.28</v>
      </c>
      <c r="AN51" s="12"/>
      <c r="AO51" s="7">
        <f t="shared" si="5"/>
        <v>80436.28</v>
      </c>
    </row>
    <row r="52" spans="1:41" ht="18.7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" t="s">
        <v>64</v>
      </c>
      <c r="R52" s="1" t="s">
        <v>106</v>
      </c>
      <c r="S52" s="1" t="s">
        <v>54</v>
      </c>
      <c r="T52" s="1"/>
      <c r="U52" s="1" t="s">
        <v>93</v>
      </c>
      <c r="V52" s="1" t="s">
        <v>94</v>
      </c>
      <c r="W52" s="1"/>
      <c r="X52" s="1" t="s">
        <v>59</v>
      </c>
      <c r="Y52" s="1"/>
      <c r="Z52" s="1" t="s">
        <v>107</v>
      </c>
      <c r="AA52" s="1" t="s">
        <v>108</v>
      </c>
      <c r="AB52" s="1" t="s">
        <v>57</v>
      </c>
      <c r="AC52" s="7">
        <v>7073</v>
      </c>
      <c r="AD52" s="12"/>
      <c r="AE52" s="7">
        <f t="shared" si="0"/>
        <v>7073</v>
      </c>
      <c r="AF52" s="12"/>
      <c r="AG52" s="7">
        <f t="shared" si="1"/>
        <v>7073</v>
      </c>
      <c r="AH52" s="12"/>
      <c r="AI52" s="7">
        <f t="shared" si="2"/>
        <v>7073</v>
      </c>
      <c r="AJ52" s="12"/>
      <c r="AK52" s="7">
        <f t="shared" si="3"/>
        <v>7073</v>
      </c>
      <c r="AL52" s="12"/>
      <c r="AM52" s="7">
        <f t="shared" si="4"/>
        <v>7073</v>
      </c>
      <c r="AN52" s="12"/>
      <c r="AO52" s="7">
        <f t="shared" si="5"/>
        <v>7073</v>
      </c>
    </row>
    <row r="53" spans="1:41" ht="19.5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" t="s">
        <v>64</v>
      </c>
      <c r="R53" s="1"/>
      <c r="S53" s="1" t="s">
        <v>54</v>
      </c>
      <c r="T53" s="1"/>
      <c r="U53" s="1" t="s">
        <v>55</v>
      </c>
      <c r="V53" s="1" t="s">
        <v>56</v>
      </c>
      <c r="W53" s="1"/>
      <c r="X53" s="1" t="s">
        <v>127</v>
      </c>
      <c r="Y53" s="1"/>
      <c r="Z53" s="1"/>
      <c r="AA53" s="1"/>
      <c r="AB53" s="1" t="s">
        <v>57</v>
      </c>
      <c r="AC53" s="7">
        <v>0</v>
      </c>
      <c r="AD53" s="12">
        <v>1150000</v>
      </c>
      <c r="AE53" s="7">
        <f t="shared" ref="AE53:AE54" si="23">SUM(AC53:AD53)</f>
        <v>1150000</v>
      </c>
      <c r="AF53" s="12">
        <v>295298.87</v>
      </c>
      <c r="AG53" s="7">
        <f t="shared" si="1"/>
        <v>1445298.87</v>
      </c>
      <c r="AH53" s="12"/>
      <c r="AI53" s="7">
        <f t="shared" si="2"/>
        <v>1445298.87</v>
      </c>
      <c r="AJ53" s="12"/>
      <c r="AK53" s="7">
        <f t="shared" si="3"/>
        <v>1445298.87</v>
      </c>
      <c r="AL53" s="12"/>
      <c r="AM53" s="7">
        <f t="shared" si="4"/>
        <v>1445298.87</v>
      </c>
      <c r="AN53" s="13"/>
      <c r="AO53" s="7">
        <f t="shared" si="5"/>
        <v>1445298.87</v>
      </c>
    </row>
    <row r="54" spans="1:41" ht="19.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" t="s">
        <v>64</v>
      </c>
      <c r="R54" s="1" t="s">
        <v>111</v>
      </c>
      <c r="S54" s="1" t="s">
        <v>54</v>
      </c>
      <c r="T54" s="1"/>
      <c r="U54" s="1" t="s">
        <v>55</v>
      </c>
      <c r="V54" s="1" t="s">
        <v>56</v>
      </c>
      <c r="W54" s="1"/>
      <c r="X54" s="1" t="s">
        <v>48</v>
      </c>
      <c r="Y54" s="1"/>
      <c r="Z54" s="1" t="s">
        <v>68</v>
      </c>
      <c r="AA54" s="1"/>
      <c r="AB54" s="1" t="s">
        <v>57</v>
      </c>
      <c r="AC54" s="7">
        <v>0</v>
      </c>
      <c r="AD54" s="12"/>
      <c r="AE54" s="7">
        <f t="shared" si="23"/>
        <v>0</v>
      </c>
      <c r="AF54" s="12"/>
      <c r="AG54" s="7">
        <f t="shared" ref="AG54" si="24">SUM(AE54:AF54)</f>
        <v>0</v>
      </c>
      <c r="AH54" s="12">
        <v>70293.67</v>
      </c>
      <c r="AI54" s="7">
        <f t="shared" ref="AI54" si="25">SUM(AG54:AH54)</f>
        <v>70293.67</v>
      </c>
      <c r="AJ54" s="12"/>
      <c r="AK54" s="7">
        <f t="shared" si="3"/>
        <v>70293.67</v>
      </c>
      <c r="AL54" s="12"/>
      <c r="AM54" s="7">
        <f t="shared" si="4"/>
        <v>70293.67</v>
      </c>
      <c r="AN54" s="14">
        <v>-30293.67</v>
      </c>
      <c r="AO54" s="7">
        <f t="shared" si="5"/>
        <v>40000</v>
      </c>
    </row>
    <row r="55" spans="1:41" ht="19.5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" t="s">
        <v>64</v>
      </c>
      <c r="R55" s="1" t="s">
        <v>111</v>
      </c>
      <c r="S55" s="1" t="s">
        <v>54</v>
      </c>
      <c r="T55" s="1"/>
      <c r="U55" s="1" t="s">
        <v>55</v>
      </c>
      <c r="V55" s="1" t="s">
        <v>56</v>
      </c>
      <c r="W55" s="1"/>
      <c r="X55" s="1" t="s">
        <v>48</v>
      </c>
      <c r="Y55" s="1"/>
      <c r="Z55" s="1" t="s">
        <v>68</v>
      </c>
      <c r="AA55" s="1" t="s">
        <v>112</v>
      </c>
      <c r="AB55" s="1" t="s">
        <v>57</v>
      </c>
      <c r="AC55" s="7">
        <v>70293.67</v>
      </c>
      <c r="AD55" s="12"/>
      <c r="AE55" s="7">
        <f t="shared" si="0"/>
        <v>70293.67</v>
      </c>
      <c r="AF55" s="12"/>
      <c r="AG55" s="7">
        <f t="shared" si="1"/>
        <v>70293.67</v>
      </c>
      <c r="AH55" s="12">
        <v>-70293.67</v>
      </c>
      <c r="AI55" s="7">
        <f t="shared" si="2"/>
        <v>0</v>
      </c>
      <c r="AJ55" s="12"/>
      <c r="AK55" s="7">
        <f t="shared" si="3"/>
        <v>0</v>
      </c>
      <c r="AL55" s="12"/>
      <c r="AM55" s="7">
        <f t="shared" si="4"/>
        <v>0</v>
      </c>
      <c r="AN55" s="13"/>
      <c r="AO55" s="7">
        <f t="shared" si="5"/>
        <v>0</v>
      </c>
    </row>
    <row r="56" spans="1:41" ht="17.25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" t="s">
        <v>64</v>
      </c>
      <c r="R56" s="1" t="s">
        <v>113</v>
      </c>
      <c r="S56" s="1" t="s">
        <v>54</v>
      </c>
      <c r="T56" s="1"/>
      <c r="U56" s="1" t="s">
        <v>55</v>
      </c>
      <c r="V56" s="1" t="s">
        <v>56</v>
      </c>
      <c r="W56" s="1"/>
      <c r="X56" s="1" t="s">
        <v>48</v>
      </c>
      <c r="Y56" s="1"/>
      <c r="Z56" s="1" t="s">
        <v>68</v>
      </c>
      <c r="AA56" s="1"/>
      <c r="AB56" s="1" t="s">
        <v>57</v>
      </c>
      <c r="AC56" s="7">
        <v>70293.67</v>
      </c>
      <c r="AD56" s="12"/>
      <c r="AE56" s="7">
        <f t="shared" si="0"/>
        <v>70293.67</v>
      </c>
      <c r="AF56" s="12"/>
      <c r="AG56" s="7">
        <f t="shared" si="1"/>
        <v>70293.67</v>
      </c>
      <c r="AH56" s="12"/>
      <c r="AI56" s="7">
        <f t="shared" si="2"/>
        <v>70293.67</v>
      </c>
      <c r="AJ56" s="12"/>
      <c r="AK56" s="7">
        <f t="shared" si="3"/>
        <v>70293.67</v>
      </c>
      <c r="AL56" s="12"/>
      <c r="AM56" s="7">
        <f t="shared" si="4"/>
        <v>70293.67</v>
      </c>
      <c r="AN56" s="14">
        <v>17353.669999999998</v>
      </c>
      <c r="AO56" s="7">
        <f t="shared" si="5"/>
        <v>87647.34</v>
      </c>
    </row>
    <row r="57" spans="1:41" ht="19.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" t="s">
        <v>64</v>
      </c>
      <c r="R57" s="1" t="s">
        <v>141</v>
      </c>
      <c r="S57" s="1" t="s">
        <v>54</v>
      </c>
      <c r="T57" s="1"/>
      <c r="U57" s="1" t="s">
        <v>55</v>
      </c>
      <c r="V57" s="1" t="s">
        <v>56</v>
      </c>
      <c r="W57" s="1"/>
      <c r="X57" s="1" t="s">
        <v>142</v>
      </c>
      <c r="Y57" s="1"/>
      <c r="Z57" s="1" t="s">
        <v>68</v>
      </c>
      <c r="AA57" s="1" t="s">
        <v>112</v>
      </c>
      <c r="AB57" s="1" t="s">
        <v>57</v>
      </c>
      <c r="AC57" s="7">
        <v>0</v>
      </c>
      <c r="AD57" s="12"/>
      <c r="AE57" s="7">
        <f t="shared" ref="AE57" si="26">SUM(AC57:AD57)</f>
        <v>0</v>
      </c>
      <c r="AF57" s="12"/>
      <c r="AG57" s="7">
        <f t="shared" ref="AG57" si="27">SUM(AE57:AF57)</f>
        <v>0</v>
      </c>
      <c r="AH57" s="12"/>
      <c r="AI57" s="7">
        <f t="shared" ref="AI57" si="28">SUM(AG57:AH57)</f>
        <v>0</v>
      </c>
      <c r="AJ57" s="12"/>
      <c r="AK57" s="7">
        <f t="shared" ref="AK57" si="29">SUM(AI57:AJ57)</f>
        <v>0</v>
      </c>
      <c r="AL57" s="12"/>
      <c r="AM57" s="7">
        <f t="shared" ref="AM57" si="30">SUM(AK57:AL57)</f>
        <v>0</v>
      </c>
      <c r="AN57" s="14">
        <v>40000</v>
      </c>
      <c r="AO57" s="7">
        <f t="shared" ref="AO57" si="31">SUM(AM57:AN57)</f>
        <v>40000</v>
      </c>
    </row>
    <row r="58" spans="1:41" ht="18.75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" t="s">
        <v>64</v>
      </c>
      <c r="R58" s="1" t="s">
        <v>114</v>
      </c>
      <c r="S58" s="1" t="s">
        <v>54</v>
      </c>
      <c r="T58" s="1"/>
      <c r="U58" s="1" t="s">
        <v>109</v>
      </c>
      <c r="V58" s="1" t="s">
        <v>115</v>
      </c>
      <c r="W58" s="1" t="s">
        <v>116</v>
      </c>
      <c r="X58" s="1" t="s">
        <v>48</v>
      </c>
      <c r="Y58" s="1"/>
      <c r="Z58" s="1" t="s">
        <v>68</v>
      </c>
      <c r="AA58" s="1"/>
      <c r="AB58" s="1" t="s">
        <v>57</v>
      </c>
      <c r="AC58" s="7">
        <v>100000</v>
      </c>
      <c r="AD58" s="12"/>
      <c r="AE58" s="7">
        <f t="shared" si="0"/>
        <v>100000</v>
      </c>
      <c r="AF58" s="12"/>
      <c r="AG58" s="7">
        <f t="shared" si="1"/>
        <v>100000</v>
      </c>
      <c r="AH58" s="12"/>
      <c r="AI58" s="7">
        <f t="shared" si="2"/>
        <v>100000</v>
      </c>
      <c r="AJ58" s="12"/>
      <c r="AK58" s="7">
        <f t="shared" si="3"/>
        <v>100000</v>
      </c>
      <c r="AL58" s="12"/>
      <c r="AM58" s="7">
        <f t="shared" si="4"/>
        <v>100000</v>
      </c>
      <c r="AN58" s="13"/>
      <c r="AO58" s="7">
        <f t="shared" si="5"/>
        <v>100000</v>
      </c>
    </row>
    <row r="59" spans="1:41" ht="16.5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" t="s">
        <v>64</v>
      </c>
      <c r="R59" s="1" t="s">
        <v>114</v>
      </c>
      <c r="S59" s="1" t="s">
        <v>54</v>
      </c>
      <c r="T59" s="1"/>
      <c r="U59" s="1" t="s">
        <v>117</v>
      </c>
      <c r="V59" s="1" t="s">
        <v>118</v>
      </c>
      <c r="W59" s="1" t="s">
        <v>119</v>
      </c>
      <c r="X59" s="1" t="s">
        <v>48</v>
      </c>
      <c r="Y59" s="1"/>
      <c r="Z59" s="1" t="s">
        <v>68</v>
      </c>
      <c r="AA59" s="1"/>
      <c r="AB59" s="1" t="s">
        <v>57</v>
      </c>
      <c r="AC59" s="7">
        <v>95000</v>
      </c>
      <c r="AD59" s="12"/>
      <c r="AE59" s="7">
        <f t="shared" si="0"/>
        <v>95000</v>
      </c>
      <c r="AF59" s="12"/>
      <c r="AG59" s="7">
        <f t="shared" si="1"/>
        <v>95000</v>
      </c>
      <c r="AH59" s="12"/>
      <c r="AI59" s="7">
        <f t="shared" si="2"/>
        <v>95000</v>
      </c>
      <c r="AJ59" s="12"/>
      <c r="AK59" s="7">
        <f t="shared" si="3"/>
        <v>95000</v>
      </c>
      <c r="AL59" s="12"/>
      <c r="AM59" s="7">
        <f t="shared" si="4"/>
        <v>95000</v>
      </c>
      <c r="AN59" s="12"/>
      <c r="AO59" s="7">
        <f t="shared" si="5"/>
        <v>95000</v>
      </c>
    </row>
    <row r="60" spans="1:41" ht="16.5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/>
      <c r="F60" s="1"/>
      <c r="G60" s="1"/>
      <c r="H60" s="1"/>
      <c r="I60" s="1"/>
      <c r="J60" s="1"/>
      <c r="K60" s="1"/>
      <c r="L60" s="1"/>
      <c r="M60" s="1"/>
      <c r="N60" s="3"/>
      <c r="O60" s="1" t="s">
        <v>42</v>
      </c>
      <c r="P60" s="1"/>
      <c r="Q60" s="1" t="s">
        <v>120</v>
      </c>
      <c r="R60" s="1" t="s">
        <v>136</v>
      </c>
      <c r="S60" s="1" t="s">
        <v>45</v>
      </c>
      <c r="T60" s="1"/>
      <c r="U60" s="1" t="s">
        <v>46</v>
      </c>
      <c r="V60" s="1" t="s">
        <v>47</v>
      </c>
      <c r="W60" s="1"/>
      <c r="X60" s="1" t="s">
        <v>48</v>
      </c>
      <c r="Y60" s="1"/>
      <c r="Z60" s="1" t="s">
        <v>137</v>
      </c>
      <c r="AA60" s="1"/>
      <c r="AB60" s="1" t="s">
        <v>50</v>
      </c>
      <c r="AC60" s="7">
        <v>0</v>
      </c>
      <c r="AD60" s="12"/>
      <c r="AE60" s="7">
        <f t="shared" si="0"/>
        <v>0</v>
      </c>
      <c r="AF60" s="12"/>
      <c r="AG60" s="7">
        <f t="shared" si="1"/>
        <v>0</v>
      </c>
      <c r="AH60" s="12"/>
      <c r="AI60" s="7">
        <f t="shared" si="2"/>
        <v>0</v>
      </c>
      <c r="AJ60" s="4">
        <v>2138</v>
      </c>
      <c r="AK60" s="7">
        <f t="shared" si="3"/>
        <v>2138</v>
      </c>
      <c r="AL60" s="4"/>
      <c r="AM60" s="7">
        <f t="shared" si="4"/>
        <v>2138</v>
      </c>
      <c r="AN60" s="4">
        <v>-2138</v>
      </c>
      <c r="AO60" s="7">
        <f t="shared" si="5"/>
        <v>0</v>
      </c>
    </row>
    <row r="61" spans="1:41" ht="16.5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/>
      <c r="F61" s="1"/>
      <c r="G61" s="1"/>
      <c r="H61" s="1"/>
      <c r="I61" s="1"/>
      <c r="J61" s="1"/>
      <c r="K61" s="1"/>
      <c r="L61" s="1"/>
      <c r="M61" s="1"/>
      <c r="N61" s="3"/>
      <c r="O61" s="1" t="s">
        <v>42</v>
      </c>
      <c r="P61" s="1"/>
      <c r="Q61" s="1" t="s">
        <v>120</v>
      </c>
      <c r="R61" s="1" t="s">
        <v>136</v>
      </c>
      <c r="S61" s="1" t="s">
        <v>51</v>
      </c>
      <c r="T61" s="1"/>
      <c r="U61" s="1" t="s">
        <v>52</v>
      </c>
      <c r="V61" s="1" t="s">
        <v>53</v>
      </c>
      <c r="W61" s="1"/>
      <c r="X61" s="1" t="s">
        <v>48</v>
      </c>
      <c r="Y61" s="1"/>
      <c r="Z61" s="1" t="s">
        <v>137</v>
      </c>
      <c r="AA61" s="1"/>
      <c r="AB61" s="1" t="s">
        <v>50</v>
      </c>
      <c r="AC61" s="7">
        <v>0</v>
      </c>
      <c r="AD61" s="12"/>
      <c r="AE61" s="7">
        <f t="shared" si="0"/>
        <v>0</v>
      </c>
      <c r="AF61" s="12"/>
      <c r="AG61" s="7">
        <f t="shared" si="1"/>
        <v>0</v>
      </c>
      <c r="AH61" s="12"/>
      <c r="AI61" s="7">
        <f t="shared" si="2"/>
        <v>0</v>
      </c>
      <c r="AJ61" s="4">
        <v>645.67999999999995</v>
      </c>
      <c r="AK61" s="7">
        <f t="shared" si="3"/>
        <v>645.67999999999995</v>
      </c>
      <c r="AL61" s="4"/>
      <c r="AM61" s="7">
        <f t="shared" si="4"/>
        <v>645.67999999999995</v>
      </c>
      <c r="AN61" s="4">
        <v>-645.67999999999995</v>
      </c>
      <c r="AO61" s="7">
        <f t="shared" si="5"/>
        <v>0</v>
      </c>
    </row>
    <row r="62" spans="1:41" ht="34.5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/>
      <c r="F62" s="1"/>
      <c r="G62" s="1"/>
      <c r="H62" s="1"/>
      <c r="I62" s="1"/>
      <c r="J62" s="1"/>
      <c r="K62" s="1"/>
      <c r="L62" s="1"/>
      <c r="M62" s="1"/>
      <c r="N62" s="3"/>
      <c r="O62" s="1" t="s">
        <v>42</v>
      </c>
      <c r="P62" s="1"/>
      <c r="Q62" s="1" t="s">
        <v>120</v>
      </c>
      <c r="R62" s="1" t="s">
        <v>136</v>
      </c>
      <c r="S62" s="1" t="s">
        <v>45</v>
      </c>
      <c r="T62" s="1"/>
      <c r="U62" s="1" t="s">
        <v>46</v>
      </c>
      <c r="V62" s="1" t="s">
        <v>47</v>
      </c>
      <c r="W62" s="1"/>
      <c r="X62" s="1" t="s">
        <v>48</v>
      </c>
      <c r="Y62" s="1"/>
      <c r="Z62" s="1" t="s">
        <v>137</v>
      </c>
      <c r="AA62" s="17" t="s">
        <v>145</v>
      </c>
      <c r="AB62" s="1" t="s">
        <v>50</v>
      </c>
      <c r="AC62" s="7">
        <v>0</v>
      </c>
      <c r="AD62" s="12"/>
      <c r="AE62" s="7">
        <f t="shared" si="0"/>
        <v>0</v>
      </c>
      <c r="AF62" s="12"/>
      <c r="AG62" s="7">
        <f t="shared" si="1"/>
        <v>0</v>
      </c>
      <c r="AH62" s="12"/>
      <c r="AI62" s="7">
        <f t="shared" si="2"/>
        <v>0</v>
      </c>
      <c r="AJ62" s="4"/>
      <c r="AK62" s="7">
        <f t="shared" si="3"/>
        <v>0</v>
      </c>
      <c r="AL62" s="4"/>
      <c r="AM62" s="7">
        <f t="shared" si="4"/>
        <v>0</v>
      </c>
      <c r="AN62" s="4">
        <v>2138</v>
      </c>
      <c r="AO62" s="7">
        <f t="shared" si="5"/>
        <v>2138</v>
      </c>
    </row>
    <row r="63" spans="1:41" ht="33.7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/>
      <c r="F63" s="1"/>
      <c r="G63" s="1"/>
      <c r="H63" s="1"/>
      <c r="I63" s="1"/>
      <c r="J63" s="1"/>
      <c r="K63" s="1"/>
      <c r="L63" s="1"/>
      <c r="M63" s="1"/>
      <c r="N63" s="3"/>
      <c r="O63" s="1" t="s">
        <v>42</v>
      </c>
      <c r="P63" s="1"/>
      <c r="Q63" s="1" t="s">
        <v>120</v>
      </c>
      <c r="R63" s="1" t="s">
        <v>136</v>
      </c>
      <c r="S63" s="1" t="s">
        <v>51</v>
      </c>
      <c r="T63" s="1"/>
      <c r="U63" s="1" t="s">
        <v>52</v>
      </c>
      <c r="V63" s="1" t="s">
        <v>53</v>
      </c>
      <c r="W63" s="1"/>
      <c r="X63" s="1" t="s">
        <v>48</v>
      </c>
      <c r="Y63" s="1"/>
      <c r="Z63" s="1" t="s">
        <v>137</v>
      </c>
      <c r="AA63" s="17" t="s">
        <v>145</v>
      </c>
      <c r="AB63" s="1" t="s">
        <v>50</v>
      </c>
      <c r="AC63" s="7">
        <v>0</v>
      </c>
      <c r="AD63" s="12"/>
      <c r="AE63" s="7">
        <f t="shared" si="0"/>
        <v>0</v>
      </c>
      <c r="AF63" s="12"/>
      <c r="AG63" s="7">
        <f t="shared" si="1"/>
        <v>0</v>
      </c>
      <c r="AH63" s="12"/>
      <c r="AI63" s="7">
        <f t="shared" si="2"/>
        <v>0</v>
      </c>
      <c r="AJ63" s="4"/>
      <c r="AK63" s="7">
        <f t="shared" si="3"/>
        <v>0</v>
      </c>
      <c r="AL63" s="4"/>
      <c r="AM63" s="7">
        <f t="shared" si="4"/>
        <v>0</v>
      </c>
      <c r="AN63" s="4">
        <v>645.67999999999995</v>
      </c>
      <c r="AO63" s="7">
        <f t="shared" si="5"/>
        <v>645.67999999999995</v>
      </c>
    </row>
    <row r="64" spans="1:41" ht="33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/>
      <c r="F64" s="1"/>
      <c r="G64" s="1"/>
      <c r="H64" s="1"/>
      <c r="I64" s="1"/>
      <c r="J64" s="1"/>
      <c r="K64" s="1"/>
      <c r="L64" s="1"/>
      <c r="M64" s="1"/>
      <c r="N64" s="3"/>
      <c r="O64" s="1" t="s">
        <v>42</v>
      </c>
      <c r="P64" s="1"/>
      <c r="Q64" s="1" t="s">
        <v>120</v>
      </c>
      <c r="R64" s="1" t="s">
        <v>136</v>
      </c>
      <c r="S64" s="1" t="s">
        <v>45</v>
      </c>
      <c r="T64" s="1"/>
      <c r="U64" s="1" t="s">
        <v>46</v>
      </c>
      <c r="V64" s="1" t="s">
        <v>47</v>
      </c>
      <c r="W64" s="1"/>
      <c r="X64" s="1" t="s">
        <v>142</v>
      </c>
      <c r="Y64" s="1"/>
      <c r="Z64" s="1" t="s">
        <v>137</v>
      </c>
      <c r="AA64" s="17" t="s">
        <v>145</v>
      </c>
      <c r="AB64" s="1" t="s">
        <v>50</v>
      </c>
      <c r="AC64" s="7">
        <v>0</v>
      </c>
      <c r="AD64" s="12"/>
      <c r="AE64" s="7">
        <f t="shared" si="0"/>
        <v>0</v>
      </c>
      <c r="AF64" s="12"/>
      <c r="AG64" s="7">
        <f t="shared" si="1"/>
        <v>0</v>
      </c>
      <c r="AH64" s="12"/>
      <c r="AI64" s="7">
        <f t="shared" si="2"/>
        <v>0</v>
      </c>
      <c r="AJ64" s="4"/>
      <c r="AK64" s="7">
        <f t="shared" si="3"/>
        <v>0</v>
      </c>
      <c r="AL64" s="4"/>
      <c r="AM64" s="7">
        <f t="shared" si="4"/>
        <v>0</v>
      </c>
      <c r="AN64" s="4">
        <v>4233.25</v>
      </c>
      <c r="AO64" s="7">
        <f t="shared" si="5"/>
        <v>4233.25</v>
      </c>
    </row>
    <row r="65" spans="1:41" ht="32.2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/>
      <c r="F65" s="1"/>
      <c r="G65" s="1"/>
      <c r="H65" s="1"/>
      <c r="I65" s="1"/>
      <c r="J65" s="1"/>
      <c r="K65" s="1"/>
      <c r="L65" s="1"/>
      <c r="M65" s="1"/>
      <c r="N65" s="3"/>
      <c r="O65" s="1" t="s">
        <v>42</v>
      </c>
      <c r="P65" s="1"/>
      <c r="Q65" s="1" t="s">
        <v>120</v>
      </c>
      <c r="R65" s="1" t="s">
        <v>136</v>
      </c>
      <c r="S65" s="1" t="s">
        <v>51</v>
      </c>
      <c r="T65" s="1"/>
      <c r="U65" s="1" t="s">
        <v>52</v>
      </c>
      <c r="V65" s="1" t="s">
        <v>53</v>
      </c>
      <c r="W65" s="1"/>
      <c r="X65" s="1" t="s">
        <v>142</v>
      </c>
      <c r="Y65" s="1"/>
      <c r="Z65" s="1" t="s">
        <v>137</v>
      </c>
      <c r="AA65" s="17" t="s">
        <v>145</v>
      </c>
      <c r="AB65" s="1" t="s">
        <v>50</v>
      </c>
      <c r="AC65" s="7">
        <v>0</v>
      </c>
      <c r="AD65" s="12"/>
      <c r="AE65" s="7">
        <f t="shared" si="0"/>
        <v>0</v>
      </c>
      <c r="AF65" s="12"/>
      <c r="AG65" s="7">
        <f t="shared" si="1"/>
        <v>0</v>
      </c>
      <c r="AH65" s="12"/>
      <c r="AI65" s="7">
        <f t="shared" si="2"/>
        <v>0</v>
      </c>
      <c r="AJ65" s="4"/>
      <c r="AK65" s="7">
        <f t="shared" si="3"/>
        <v>0</v>
      </c>
      <c r="AL65" s="4"/>
      <c r="AM65" s="7">
        <f t="shared" si="4"/>
        <v>0</v>
      </c>
      <c r="AN65" s="4">
        <v>1278.44</v>
      </c>
      <c r="AO65" s="7">
        <f t="shared" si="5"/>
        <v>1278.44</v>
      </c>
    </row>
    <row r="66" spans="1:41" ht="34.5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/>
      <c r="F66" s="1"/>
      <c r="G66" s="1"/>
      <c r="H66" s="1"/>
      <c r="I66" s="1"/>
      <c r="J66" s="1"/>
      <c r="K66" s="1"/>
      <c r="L66" s="1"/>
      <c r="M66" s="1"/>
      <c r="N66" s="3"/>
      <c r="O66" s="1" t="s">
        <v>42</v>
      </c>
      <c r="P66" s="1"/>
      <c r="Q66" s="1" t="s">
        <v>120</v>
      </c>
      <c r="R66" s="1" t="s">
        <v>136</v>
      </c>
      <c r="S66" s="1" t="s">
        <v>45</v>
      </c>
      <c r="T66" s="1"/>
      <c r="U66" s="1" t="s">
        <v>46</v>
      </c>
      <c r="V66" s="1" t="s">
        <v>47</v>
      </c>
      <c r="W66" s="1"/>
      <c r="X66" s="1" t="s">
        <v>146</v>
      </c>
      <c r="Y66" s="1"/>
      <c r="Z66" s="1" t="s">
        <v>137</v>
      </c>
      <c r="AA66" s="17" t="s">
        <v>145</v>
      </c>
      <c r="AB66" s="1" t="s">
        <v>50</v>
      </c>
      <c r="AC66" s="7">
        <v>0</v>
      </c>
      <c r="AD66" s="12"/>
      <c r="AE66" s="7">
        <f t="shared" si="0"/>
        <v>0</v>
      </c>
      <c r="AF66" s="12"/>
      <c r="AG66" s="7">
        <f t="shared" si="1"/>
        <v>0</v>
      </c>
      <c r="AH66" s="12"/>
      <c r="AI66" s="7">
        <f t="shared" si="2"/>
        <v>0</v>
      </c>
      <c r="AJ66" s="4"/>
      <c r="AK66" s="7">
        <f t="shared" si="3"/>
        <v>0</v>
      </c>
      <c r="AL66" s="4"/>
      <c r="AM66" s="7">
        <f t="shared" si="4"/>
        <v>0</v>
      </c>
      <c r="AN66" s="4">
        <v>207429.35</v>
      </c>
      <c r="AO66" s="7">
        <f t="shared" si="5"/>
        <v>207429.35</v>
      </c>
    </row>
    <row r="67" spans="1:41" ht="32.2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/>
      <c r="F67" s="1"/>
      <c r="G67" s="1"/>
      <c r="H67" s="1"/>
      <c r="I67" s="1"/>
      <c r="J67" s="1"/>
      <c r="K67" s="1"/>
      <c r="L67" s="1"/>
      <c r="M67" s="1"/>
      <c r="N67" s="3"/>
      <c r="O67" s="1" t="s">
        <v>42</v>
      </c>
      <c r="P67" s="1"/>
      <c r="Q67" s="1" t="s">
        <v>120</v>
      </c>
      <c r="R67" s="1" t="s">
        <v>136</v>
      </c>
      <c r="S67" s="1" t="s">
        <v>51</v>
      </c>
      <c r="T67" s="1"/>
      <c r="U67" s="1" t="s">
        <v>52</v>
      </c>
      <c r="V67" s="1" t="s">
        <v>53</v>
      </c>
      <c r="W67" s="1"/>
      <c r="X67" s="1" t="s">
        <v>146</v>
      </c>
      <c r="Y67" s="1"/>
      <c r="Z67" s="1" t="s">
        <v>137</v>
      </c>
      <c r="AA67" s="17" t="s">
        <v>145</v>
      </c>
      <c r="AB67" s="1" t="s">
        <v>50</v>
      </c>
      <c r="AC67" s="7">
        <v>0</v>
      </c>
      <c r="AD67" s="12"/>
      <c r="AE67" s="7">
        <f t="shared" si="0"/>
        <v>0</v>
      </c>
      <c r="AF67" s="12"/>
      <c r="AG67" s="7">
        <f t="shared" si="1"/>
        <v>0</v>
      </c>
      <c r="AH67" s="12"/>
      <c r="AI67" s="7">
        <f t="shared" si="2"/>
        <v>0</v>
      </c>
      <c r="AJ67" s="4"/>
      <c r="AK67" s="7">
        <f t="shared" si="3"/>
        <v>0</v>
      </c>
      <c r="AL67" s="4"/>
      <c r="AM67" s="7">
        <f t="shared" si="4"/>
        <v>0</v>
      </c>
      <c r="AN67" s="4">
        <v>62643.66</v>
      </c>
      <c r="AO67" s="7">
        <f t="shared" si="5"/>
        <v>62643.66</v>
      </c>
    </row>
    <row r="68" spans="1:41" ht="17.25" customHeight="1" x14ac:dyDescent="0.25">
      <c r="A68" s="3" t="s">
        <v>30</v>
      </c>
      <c r="B68" s="1" t="s">
        <v>31</v>
      </c>
      <c r="C68" s="1" t="s">
        <v>32</v>
      </c>
      <c r="D68" s="1" t="s">
        <v>33</v>
      </c>
      <c r="E68" s="1" t="s">
        <v>34</v>
      </c>
      <c r="F68" s="1" t="s">
        <v>35</v>
      </c>
      <c r="G68" s="1" t="s">
        <v>36</v>
      </c>
      <c r="H68" s="1">
        <v>102314015</v>
      </c>
      <c r="I68" s="1" t="s">
        <v>37</v>
      </c>
      <c r="J68" s="1" t="s">
        <v>38</v>
      </c>
      <c r="K68" s="1" t="s">
        <v>39</v>
      </c>
      <c r="L68" s="1" t="s">
        <v>40</v>
      </c>
      <c r="M68" s="1" t="s">
        <v>35</v>
      </c>
      <c r="N68" s="3" t="s">
        <v>41</v>
      </c>
      <c r="O68" s="1" t="s">
        <v>42</v>
      </c>
      <c r="P68" s="1"/>
      <c r="Q68" s="1" t="s">
        <v>120</v>
      </c>
      <c r="R68" s="1" t="s">
        <v>121</v>
      </c>
      <c r="S68" s="1" t="s">
        <v>54</v>
      </c>
      <c r="T68" s="1"/>
      <c r="U68" s="1" t="s">
        <v>55</v>
      </c>
      <c r="V68" s="1" t="s">
        <v>56</v>
      </c>
      <c r="W68" s="1" t="s">
        <v>122</v>
      </c>
      <c r="X68" s="1" t="s">
        <v>48</v>
      </c>
      <c r="Y68" s="1"/>
      <c r="Z68" s="1" t="s">
        <v>123</v>
      </c>
      <c r="AA68" s="1"/>
      <c r="AB68" s="1" t="s">
        <v>57</v>
      </c>
      <c r="AC68" s="7">
        <v>0</v>
      </c>
      <c r="AD68" s="12"/>
      <c r="AE68" s="7">
        <f t="shared" ref="AE68" si="32">SUM(AC68:AD68)</f>
        <v>0</v>
      </c>
      <c r="AF68" s="12"/>
      <c r="AG68" s="7">
        <f t="shared" ref="AG68" si="33">SUM(AE68:AF68)</f>
        <v>0</v>
      </c>
      <c r="AH68" s="12">
        <v>5000</v>
      </c>
      <c r="AI68" s="7">
        <f t="shared" ref="AI68" si="34">SUM(AG68:AH68)</f>
        <v>5000</v>
      </c>
      <c r="AJ68" s="12"/>
      <c r="AK68" s="7">
        <f t="shared" si="3"/>
        <v>5000</v>
      </c>
      <c r="AL68" s="12"/>
      <c r="AM68" s="7">
        <f t="shared" si="4"/>
        <v>5000</v>
      </c>
      <c r="AN68" s="12"/>
      <c r="AO68" s="7">
        <f t="shared" si="5"/>
        <v>5000</v>
      </c>
    </row>
    <row r="69" spans="1:41" ht="17.25" customHeight="1" x14ac:dyDescent="0.25">
      <c r="A69" s="3" t="s">
        <v>30</v>
      </c>
      <c r="B69" s="1" t="s">
        <v>31</v>
      </c>
      <c r="C69" s="1" t="s">
        <v>32</v>
      </c>
      <c r="D69" s="1" t="s">
        <v>33</v>
      </c>
      <c r="E69" s="1" t="s">
        <v>34</v>
      </c>
      <c r="F69" s="1" t="s">
        <v>35</v>
      </c>
      <c r="G69" s="1" t="s">
        <v>36</v>
      </c>
      <c r="H69" s="1">
        <v>102314015</v>
      </c>
      <c r="I69" s="1" t="s">
        <v>37</v>
      </c>
      <c r="J69" s="1" t="s">
        <v>38</v>
      </c>
      <c r="K69" s="1" t="s">
        <v>39</v>
      </c>
      <c r="L69" s="1" t="s">
        <v>40</v>
      </c>
      <c r="M69" s="1" t="s">
        <v>35</v>
      </c>
      <c r="N69" s="3" t="s">
        <v>41</v>
      </c>
      <c r="O69" s="1" t="s">
        <v>42</v>
      </c>
      <c r="P69" s="1"/>
      <c r="Q69" s="1" t="s">
        <v>120</v>
      </c>
      <c r="R69" s="1" t="s">
        <v>121</v>
      </c>
      <c r="S69" s="1" t="s">
        <v>54</v>
      </c>
      <c r="T69" s="1"/>
      <c r="U69" s="1" t="s">
        <v>55</v>
      </c>
      <c r="V69" s="1" t="s">
        <v>56</v>
      </c>
      <c r="W69" s="1" t="s">
        <v>122</v>
      </c>
      <c r="X69" s="1" t="s">
        <v>48</v>
      </c>
      <c r="Y69" s="1"/>
      <c r="Z69" s="1" t="s">
        <v>123</v>
      </c>
      <c r="AA69" s="1" t="s">
        <v>124</v>
      </c>
      <c r="AB69" s="1" t="s">
        <v>57</v>
      </c>
      <c r="AC69" s="7">
        <v>5000</v>
      </c>
      <c r="AD69" s="12"/>
      <c r="AE69" s="7">
        <f t="shared" si="0"/>
        <v>5000</v>
      </c>
      <c r="AF69" s="12"/>
      <c r="AG69" s="7">
        <f t="shared" si="1"/>
        <v>5000</v>
      </c>
      <c r="AH69" s="12">
        <v>-5000</v>
      </c>
      <c r="AI69" s="7">
        <f t="shared" si="2"/>
        <v>0</v>
      </c>
      <c r="AJ69" s="12"/>
      <c r="AK69" s="7">
        <f t="shared" si="3"/>
        <v>0</v>
      </c>
      <c r="AL69" s="12"/>
      <c r="AM69" s="7">
        <f t="shared" si="4"/>
        <v>0</v>
      </c>
      <c r="AN69" s="12"/>
      <c r="AO69" s="7">
        <f t="shared" si="5"/>
        <v>0</v>
      </c>
    </row>
    <row r="70" spans="1:41" s="9" customFormat="1" x14ac:dyDescent="0.25">
      <c r="A70" s="8" t="s">
        <v>126</v>
      </c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10">
        <f>SUM(AC7:AC69)</f>
        <v>36372351.810000002</v>
      </c>
      <c r="AD70" s="10">
        <f t="shared" ref="AD70:AE70" si="35">SUM(AD7:AD69)</f>
        <v>1300000</v>
      </c>
      <c r="AE70" s="10">
        <f t="shared" si="35"/>
        <v>37672351.810000002</v>
      </c>
      <c r="AF70" s="10">
        <f t="shared" ref="AF70" si="36">SUM(AF7:AF69)</f>
        <v>295298.87</v>
      </c>
      <c r="AG70" s="10">
        <f t="shared" ref="AG70" si="37">SUM(AG7:AG69)</f>
        <v>37967650.68</v>
      </c>
      <c r="AH70" s="10">
        <f t="shared" ref="AH70" si="38">SUM(AH7:AH69)</f>
        <v>0</v>
      </c>
      <c r="AI70" s="10">
        <f t="shared" ref="AI70" si="39">SUM(AI7:AI69)</f>
        <v>37967650.68</v>
      </c>
      <c r="AJ70" s="10">
        <f t="shared" ref="AJ70:AL70" si="40">SUM(AJ7:AJ69)</f>
        <v>2783.68</v>
      </c>
      <c r="AK70" s="10">
        <f t="shared" ref="AK70:AN70" si="41">SUM(AK7:AK69)</f>
        <v>37970434.359999999</v>
      </c>
      <c r="AL70" s="10">
        <f t="shared" si="40"/>
        <v>74415.37</v>
      </c>
      <c r="AM70" s="10">
        <f t="shared" si="41"/>
        <v>38044849.730000004</v>
      </c>
      <c r="AN70" s="10">
        <f t="shared" si="41"/>
        <v>302644.7</v>
      </c>
      <c r="AO70" s="10">
        <f t="shared" ref="AO70" si="42">SUM(AO7:AO69)</f>
        <v>38347494.43</v>
      </c>
    </row>
  </sheetData>
  <mergeCells count="43">
    <mergeCell ref="AL4:AL5"/>
    <mergeCell ref="AM4:AM5"/>
    <mergeCell ref="AF4:AF5"/>
    <mergeCell ref="AD4:AD5"/>
    <mergeCell ref="AE4:AE5"/>
    <mergeCell ref="AG4:AG5"/>
    <mergeCell ref="AH4:AH5"/>
    <mergeCell ref="AI4:AI5"/>
    <mergeCell ref="AJ4:AJ5"/>
    <mergeCell ref="AK4:AK5"/>
    <mergeCell ref="W4:W5"/>
    <mergeCell ref="X4:X5"/>
    <mergeCell ref="AC4:AC5"/>
    <mergeCell ref="Y4:Y5"/>
    <mergeCell ref="Z4:Z5"/>
    <mergeCell ref="AA4:AA5"/>
    <mergeCell ref="AB4:AB5"/>
    <mergeCell ref="R4:R5"/>
    <mergeCell ref="S4:S5"/>
    <mergeCell ref="T4:T5"/>
    <mergeCell ref="U4:U5"/>
    <mergeCell ref="V4:V5"/>
    <mergeCell ref="M4:M5"/>
    <mergeCell ref="N4:N5"/>
    <mergeCell ref="O4:O5"/>
    <mergeCell ref="P4:P5"/>
    <mergeCell ref="Q4:Q5"/>
    <mergeCell ref="AN4:AN5"/>
    <mergeCell ref="AO4:AO5"/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2023-02-08T04:47:59Z</dcterms:modified>
</cp:coreProperties>
</file>