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Sheet1!$A$6:$AQ$22</definedName>
  </definedNames>
  <calcPr calcId="144525"/>
</workbook>
</file>

<file path=xl/calcChain.xml><?xml version="1.0" encoding="utf-8"?>
<calcChain xmlns="http://schemas.openxmlformats.org/spreadsheetml/2006/main">
  <c r="AR22" i="1" l="1"/>
  <c r="AE8" i="1" l="1"/>
  <c r="AG8" i="1" s="1"/>
  <c r="AI8" i="1" s="1"/>
  <c r="AK8" i="1" s="1"/>
  <c r="AM8" i="1" s="1"/>
  <c r="AO8" i="1" s="1"/>
  <c r="AQ8" i="1" s="1"/>
  <c r="AS8" i="1" s="1"/>
  <c r="AP22" i="1"/>
  <c r="AE9" i="1" l="1"/>
  <c r="AG9" i="1" s="1"/>
  <c r="AI9" i="1" s="1"/>
  <c r="AK9" i="1" s="1"/>
  <c r="AM9" i="1" s="1"/>
  <c r="AO9" i="1" s="1"/>
  <c r="AQ9" i="1" s="1"/>
  <c r="AS9" i="1" s="1"/>
  <c r="AN22" i="1"/>
  <c r="AE18" i="1" l="1"/>
  <c r="AG18" i="1" s="1"/>
  <c r="AI18" i="1" s="1"/>
  <c r="AK18" i="1" s="1"/>
  <c r="AM18" i="1" s="1"/>
  <c r="AO18" i="1" s="1"/>
  <c r="AQ18" i="1" s="1"/>
  <c r="AS18" i="1" s="1"/>
  <c r="AL22" i="1"/>
  <c r="AE19" i="1" l="1"/>
  <c r="AG19" i="1" s="1"/>
  <c r="AI19" i="1" s="1"/>
  <c r="AK19" i="1" s="1"/>
  <c r="AM19" i="1" s="1"/>
  <c r="AO19" i="1" s="1"/>
  <c r="AQ19" i="1" s="1"/>
  <c r="AS19" i="1" s="1"/>
  <c r="AJ22" i="1"/>
  <c r="AE13" i="1" l="1"/>
  <c r="AG13" i="1" s="1"/>
  <c r="AI13" i="1" s="1"/>
  <c r="AK13" i="1" s="1"/>
  <c r="AM13" i="1" s="1"/>
  <c r="AO13" i="1" s="1"/>
  <c r="AQ13" i="1" s="1"/>
  <c r="AS13" i="1" s="1"/>
  <c r="AE14" i="1"/>
  <c r="AG14" i="1" s="1"/>
  <c r="AI14" i="1" s="1"/>
  <c r="AK14" i="1" s="1"/>
  <c r="AM14" i="1" s="1"/>
  <c r="AO14" i="1" s="1"/>
  <c r="AQ14" i="1" s="1"/>
  <c r="AS14" i="1" s="1"/>
  <c r="AE15" i="1"/>
  <c r="AG15" i="1" s="1"/>
  <c r="AI15" i="1" s="1"/>
  <c r="AK15" i="1" s="1"/>
  <c r="AM15" i="1" s="1"/>
  <c r="AO15" i="1" s="1"/>
  <c r="AQ15" i="1" s="1"/>
  <c r="AS15" i="1" s="1"/>
  <c r="AE16" i="1"/>
  <c r="AG16" i="1" s="1"/>
  <c r="AI16" i="1" s="1"/>
  <c r="AK16" i="1" s="1"/>
  <c r="AM16" i="1" s="1"/>
  <c r="AO16" i="1" s="1"/>
  <c r="AQ16" i="1" s="1"/>
  <c r="AS16" i="1" s="1"/>
  <c r="AE17" i="1"/>
  <c r="AG17" i="1" s="1"/>
  <c r="AI17" i="1" s="1"/>
  <c r="AK17" i="1" s="1"/>
  <c r="AM17" i="1" s="1"/>
  <c r="AO17" i="1" s="1"/>
  <c r="AQ17" i="1" s="1"/>
  <c r="AS17" i="1" s="1"/>
  <c r="AH22" i="1"/>
  <c r="AF22" i="1" l="1"/>
  <c r="AE12" i="1"/>
  <c r="AG12" i="1" s="1"/>
  <c r="AI12" i="1" s="1"/>
  <c r="AK12" i="1" s="1"/>
  <c r="AM12" i="1" s="1"/>
  <c r="AO12" i="1" s="1"/>
  <c r="AQ12" i="1" s="1"/>
  <c r="AS12" i="1" s="1"/>
  <c r="AE11" i="1"/>
  <c r="AG11" i="1" s="1"/>
  <c r="AI11" i="1" s="1"/>
  <c r="AK11" i="1" s="1"/>
  <c r="AM11" i="1" s="1"/>
  <c r="AO11" i="1" s="1"/>
  <c r="AQ11" i="1" s="1"/>
  <c r="AS11" i="1" s="1"/>
  <c r="AD22" i="1" l="1"/>
  <c r="AC22" i="1"/>
  <c r="AE10" i="1"/>
  <c r="AG10" i="1" s="1"/>
  <c r="AI10" i="1" s="1"/>
  <c r="AK10" i="1" s="1"/>
  <c r="AM10" i="1" s="1"/>
  <c r="AO10" i="1" s="1"/>
  <c r="AQ10" i="1" s="1"/>
  <c r="AS10" i="1" s="1"/>
  <c r="AE20" i="1"/>
  <c r="AG20" i="1" s="1"/>
  <c r="AI20" i="1" s="1"/>
  <c r="AK20" i="1" s="1"/>
  <c r="AM20" i="1" s="1"/>
  <c r="AO20" i="1" s="1"/>
  <c r="AQ20" i="1" s="1"/>
  <c r="AS20" i="1" s="1"/>
  <c r="AE21" i="1"/>
  <c r="AG21" i="1" s="1"/>
  <c r="AI21" i="1" s="1"/>
  <c r="AK21" i="1" s="1"/>
  <c r="AM21" i="1" s="1"/>
  <c r="AO21" i="1" s="1"/>
  <c r="AQ21" i="1" s="1"/>
  <c r="AS21" i="1" s="1"/>
  <c r="AE7" i="1"/>
  <c r="AG7" i="1" s="1"/>
  <c r="AI7" i="1" s="1"/>
  <c r="AK7" i="1" s="1"/>
  <c r="AM7" i="1" s="1"/>
  <c r="AO7" i="1" s="1"/>
  <c r="AO22" i="1" l="1"/>
  <c r="AQ7" i="1"/>
  <c r="AM22" i="1"/>
  <c r="AK22" i="1"/>
  <c r="AI22" i="1"/>
  <c r="AG22" i="1"/>
  <c r="AE22" i="1"/>
  <c r="AQ22" i="1" l="1"/>
  <c r="AS7" i="1"/>
  <c r="AS22" i="1" l="1"/>
</calcChain>
</file>

<file path=xl/sharedStrings.xml><?xml version="1.0" encoding="utf-8"?>
<sst xmlns="http://schemas.openxmlformats.org/spreadsheetml/2006/main" count="277" uniqueCount="99">
  <si>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</si>
  <si>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</si>
  <si>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</si>
  <si>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</si>
  <si>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</si>
  <si>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</si>
  <si>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</si>
  <si>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</si>
  <si>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</si>
  <si>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</si>
  <si>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</si>
  <si>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</si>
  <si>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</si>
  <si>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</si>
  <si>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</si>
  <si>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</si>
  <si>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</si>
  <si>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</si>
  <si>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</si>
  <si>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</si>
  <si>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</si>
  <si>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</si>
  <si>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</si>
  <si>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</si>
  <si>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</si>
  <si>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</si>
  <si>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</si>
  <si>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</si>
  <si>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</si>
  <si>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</si>
  <si>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</si>
  <si>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</si>
  <si>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</si>
  <si>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</si>
  <si>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</si>
  <si>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</si>
  <si>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</si>
  <si>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</si>
  <si>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</si>
  <si>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</si>
  <si>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</si>
  <si>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</si>
  <si>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</si>
  <si>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</si>
  <si>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</si>
  <si>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</si>
  <si>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</si>
  <si>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</si>
  <si>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</si>
  <si>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</si>
  <si>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</si>
  <si>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</si>
  <si>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</si>
  <si>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</si>
  <si>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</si>
  <si>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</si>
  <si>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</si>
  <si>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</si>
  <si>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</si>
  <si>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</si>
  <si>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</si>
  <si>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</si>
  <si>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</si>
  <si>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</si>
  <si>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</si>
  <si>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</si>
  <si>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</si>
  <si>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</si>
  <si>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</si>
  <si>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</si>
  <si>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</si>
  <si>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</si>
  <si>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</si>
  <si>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</si>
  <si>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</si>
  <si>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</si>
  <si>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</si>
  <si>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</si>
  <si>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</si>
  <si>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</si>
  <si>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</si>
  <si>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</si>
  <si>
    <t>18.05.2023 г.</t>
  </si>
  <si>
    <t>19.05.2023 г.</t>
  </si>
  <si>
    <t>337-23</t>
  </si>
  <si>
    <t>31.08.2023 г.</t>
  </si>
  <si>
    <t>01.09.2023 г.</t>
  </si>
  <si>
    <t>0217210870</t>
  </si>
  <si>
    <t>853</t>
  </si>
  <si>
    <t>293</t>
  </si>
  <si>
    <t>2930299</t>
  </si>
  <si>
    <t>27.10.2023 г.</t>
  </si>
  <si>
    <t>28.10.2023 г.</t>
  </si>
  <si>
    <t>346</t>
  </si>
  <si>
    <t>3460299</t>
  </si>
  <si>
    <t>217205</t>
  </si>
  <si>
    <t>504200737</t>
  </si>
  <si>
    <t>24.11.2023 г.</t>
  </si>
  <si>
    <t>25.11.2023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</si>
</sst>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9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vertical="center"/>
    </xf>
    <xf numFmtId="165" fontId="8" fillId="0" borderId="2" xfId="0" applyNumberFormat="1" applyFont="1" applyFill="1" applyBorder="1" applyAlignment="1" applyProtection="1">
      <alignment vertical="center"/>
      <protection hidden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22"/>
  <sheetViews>
    <sheetView tabSelected="1" workbookViewId="0">
      <pane xSplit="28" ySplit="2" topLeftCell="AS3" activePane="bottomRight" state="frozen"/>
      <selection pane="topRight" activeCell="AC1" sqref="AC1"/>
      <selection pane="bottomLeft" activeCell="A3" sqref="A3"/>
      <selection pane="bottomRight" activeCell="AY9" sqref="AY9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5" width="13" customWidth="1"/>
  </cols>
  <sheetData>
    <row r="1" spans="1:45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</row>
    <row r="2" spans="1:45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</row>
    <row r="3" spans="1:45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17.25" customHeight="1" x14ac:dyDescent="0.25">
      <c r="A4" s="22" t="s">
        <v>2</v>
      </c>
      <c r="B4" s="22" t="s">
        <v>3</v>
      </c>
      <c r="C4" s="22" t="s">
        <v>4</v>
      </c>
      <c r="D4" s="22" t="s">
        <v>5</v>
      </c>
      <c r="E4" s="2" t="s">
        <v>6</v>
      </c>
      <c r="F4" s="22" t="s">
        <v>7</v>
      </c>
      <c r="G4" s="22" t="s">
        <v>8</v>
      </c>
      <c r="H4" s="22" t="s">
        <v>9</v>
      </c>
      <c r="I4" s="22" t="s">
        <v>10</v>
      </c>
      <c r="J4" s="22" t="s">
        <v>11</v>
      </c>
      <c r="K4" s="22" t="s">
        <v>12</v>
      </c>
      <c r="L4" s="22" t="s">
        <v>13</v>
      </c>
      <c r="M4" s="22" t="s">
        <v>14</v>
      </c>
      <c r="N4" s="22" t="s">
        <v>15</v>
      </c>
      <c r="O4" s="22" t="s">
        <v>16</v>
      </c>
      <c r="P4" s="22" t="s">
        <v>17</v>
      </c>
      <c r="Q4" s="22" t="s">
        <v>18</v>
      </c>
      <c r="R4" s="22" t="s">
        <v>19</v>
      </c>
      <c r="S4" s="22" t="s">
        <v>20</v>
      </c>
      <c r="T4" s="22" t="s">
        <v>21</v>
      </c>
      <c r="U4" s="22" t="s">
        <v>22</v>
      </c>
      <c r="V4" s="22" t="s">
        <v>23</v>
      </c>
      <c r="W4" s="22" t="s">
        <v>24</v>
      </c>
      <c r="X4" s="22" t="s">
        <v>25</v>
      </c>
      <c r="Y4" s="22" t="s">
        <v>26</v>
      </c>
      <c r="Z4" s="22" t="s">
        <v>27</v>
      </c>
      <c r="AA4" s="22" t="s">
        <v>28</v>
      </c>
      <c r="AB4" s="22" t="s">
        <v>29</v>
      </c>
      <c r="AC4" s="21" t="s">
        <v>51</v>
      </c>
      <c r="AD4" s="20" t="s">
        <v>56</v>
      </c>
      <c r="AE4" s="21" t="s">
        <v>57</v>
      </c>
      <c r="AF4" s="20" t="s">
        <v>58</v>
      </c>
      <c r="AG4" s="21" t="s">
        <v>59</v>
      </c>
      <c r="AH4" s="20" t="s">
        <v>71</v>
      </c>
      <c r="AI4" s="21" t="s">
        <v>72</v>
      </c>
      <c r="AJ4" s="20" t="s">
        <v>80</v>
      </c>
      <c r="AK4" s="21" t="s">
        <v>81</v>
      </c>
      <c r="AL4" s="20" t="s">
        <v>82</v>
      </c>
      <c r="AM4" s="21" t="s">
        <v>83</v>
      </c>
      <c r="AN4" s="20" t="s">
        <v>85</v>
      </c>
      <c r="AO4" s="21" t="s">
        <v>86</v>
      </c>
      <c r="AP4" s="20" t="s">
        <v>91</v>
      </c>
      <c r="AQ4" s="21" t="s">
        <v>92</v>
      </c>
      <c r="AR4" s="20" t="s">
        <v>97</v>
      </c>
      <c r="AS4" s="21" t="s">
        <v>98</v>
      </c>
    </row>
    <row r="5" spans="1:45" ht="17.25" customHeight="1" x14ac:dyDescent="0.25">
      <c r="A5" s="22"/>
      <c r="B5" s="22"/>
      <c r="C5" s="22"/>
      <c r="D5" s="22"/>
      <c r="E5" s="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1"/>
      <c r="AD5" s="20"/>
      <c r="AE5" s="21"/>
      <c r="AF5" s="20"/>
      <c r="AG5" s="21"/>
      <c r="AH5" s="20"/>
      <c r="AI5" s="21"/>
      <c r="AJ5" s="20"/>
      <c r="AK5" s="21"/>
      <c r="AL5" s="20"/>
      <c r="AM5" s="21"/>
      <c r="AN5" s="20"/>
      <c r="AO5" s="21"/>
      <c r="AP5" s="20"/>
      <c r="AQ5" s="21"/>
      <c r="AR5" s="20"/>
      <c r="AS5" s="21"/>
    </row>
    <row r="6" spans="1:45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  <c r="AL6" s="12"/>
      <c r="AM6" s="6"/>
      <c r="AN6" s="12"/>
      <c r="AO6" s="6"/>
      <c r="AP6" s="12"/>
      <c r="AQ6" s="6"/>
      <c r="AR6" s="12"/>
      <c r="AS6" s="6"/>
    </row>
    <row r="7" spans="1:45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87</v>
      </c>
      <c r="S7" s="5" t="s">
        <v>45</v>
      </c>
      <c r="T7" s="5"/>
      <c r="U7" s="5" t="s">
        <v>93</v>
      </c>
      <c r="V7" s="5" t="s">
        <v>94</v>
      </c>
      <c r="W7" s="5" t="s">
        <v>95</v>
      </c>
      <c r="X7" s="5" t="s">
        <v>48</v>
      </c>
      <c r="Y7" s="5"/>
      <c r="Z7" s="5" t="s">
        <v>96</v>
      </c>
      <c r="AA7" s="5"/>
      <c r="AB7" s="5" t="s">
        <v>50</v>
      </c>
      <c r="AC7" s="7">
        <v>0</v>
      </c>
      <c r="AD7" s="13"/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  <c r="AL7" s="13"/>
      <c r="AM7" s="7">
        <f>SUM(AK7:AL7)</f>
        <v>0</v>
      </c>
      <c r="AN7" s="13"/>
      <c r="AO7" s="7">
        <f>SUM(AM7:AN7)</f>
        <v>0</v>
      </c>
      <c r="AP7" s="13">
        <v>10000</v>
      </c>
      <c r="AQ7" s="7">
        <f>SUM(AO7:AP7)</f>
        <v>10000</v>
      </c>
      <c r="AR7" s="13"/>
      <c r="AS7" s="7">
        <f>SUM(AQ7:AR7)</f>
        <v>10000</v>
      </c>
    </row>
    <row r="8" spans="1:45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5" t="s">
        <v>43</v>
      </c>
      <c r="R8" s="5" t="s">
        <v>87</v>
      </c>
      <c r="S8" s="5" t="s">
        <v>88</v>
      </c>
      <c r="T8" s="5"/>
      <c r="U8" s="5" t="s">
        <v>89</v>
      </c>
      <c r="V8" s="5" t="s">
        <v>90</v>
      </c>
      <c r="W8" s="5"/>
      <c r="X8" s="5" t="s">
        <v>48</v>
      </c>
      <c r="Y8" s="5"/>
      <c r="Z8" s="5" t="s">
        <v>49</v>
      </c>
      <c r="AA8" s="5"/>
      <c r="AB8" s="5" t="s">
        <v>67</v>
      </c>
      <c r="AC8" s="7">
        <v>0</v>
      </c>
      <c r="AD8" s="13"/>
      <c r="AE8" s="7">
        <f>SUM(AC8:AD8)</f>
        <v>0</v>
      </c>
      <c r="AF8" s="13"/>
      <c r="AG8" s="7">
        <f>SUM(AE8:AF8)</f>
        <v>0</v>
      </c>
      <c r="AH8" s="13"/>
      <c r="AI8" s="7">
        <f>SUM(AG8:AH8)</f>
        <v>0</v>
      </c>
      <c r="AJ8" s="13"/>
      <c r="AK8" s="7">
        <f>SUM(AI8:AJ8)</f>
        <v>0</v>
      </c>
      <c r="AL8" s="13"/>
      <c r="AM8" s="7">
        <f>SUM(AK8:AL8)</f>
        <v>0</v>
      </c>
      <c r="AN8" s="13">
        <v>9980.2099999999991</v>
      </c>
      <c r="AO8" s="7">
        <f>SUM(AM8:AN8)</f>
        <v>9980.2099999999991</v>
      </c>
      <c r="AP8" s="13"/>
      <c r="AQ8" s="7">
        <f>SUM(AO8:AP8)</f>
        <v>9980.2099999999991</v>
      </c>
      <c r="AR8" s="13"/>
      <c r="AS8" s="7">
        <f>SUM(AQ8:AR8)</f>
        <v>9980.2099999999991</v>
      </c>
    </row>
    <row r="9" spans="1:45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48</v>
      </c>
      <c r="Y9" s="5"/>
      <c r="Z9" s="5" t="s">
        <v>49</v>
      </c>
      <c r="AA9" s="5"/>
      <c r="AB9" s="5" t="s">
        <v>50</v>
      </c>
      <c r="AC9" s="7">
        <v>82066.47</v>
      </c>
      <c r="AD9" s="13">
        <v>-82066.47</v>
      </c>
      <c r="AE9" s="7">
        <f>SUM(AC9:AD9)</f>
        <v>0</v>
      </c>
      <c r="AF9" s="13"/>
      <c r="AG9" s="7">
        <f>SUM(AE9:AF9)</f>
        <v>0</v>
      </c>
      <c r="AH9" s="13"/>
      <c r="AI9" s="7">
        <f>SUM(AG9:AH9)</f>
        <v>0</v>
      </c>
      <c r="AJ9" s="13"/>
      <c r="AK9" s="7">
        <f>SUM(AI9:AJ9)</f>
        <v>0</v>
      </c>
      <c r="AL9" s="13"/>
      <c r="AM9" s="7">
        <f>SUM(AK9:AL9)</f>
        <v>0</v>
      </c>
      <c r="AN9" s="13"/>
      <c r="AO9" s="7">
        <f>SUM(AM9:AN9)</f>
        <v>0</v>
      </c>
      <c r="AP9" s="13"/>
      <c r="AQ9" s="7">
        <f>SUM(AO9:AP9)</f>
        <v>0</v>
      </c>
      <c r="AR9" s="13"/>
      <c r="AS9" s="7">
        <f>SUM(AQ9:AR9)</f>
        <v>0</v>
      </c>
    </row>
    <row r="10" spans="1:45" ht="31.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48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82066.47</v>
      </c>
      <c r="AE10" s="7">
        <f t="shared" ref="AE10:AE21" si="0">SUM(AC10:AD10)</f>
        <v>82066.47</v>
      </c>
      <c r="AF10" s="13"/>
      <c r="AG10" s="7">
        <f t="shared" ref="AG10:AG21" si="1">SUM(AE10:AF10)</f>
        <v>82066.47</v>
      </c>
      <c r="AH10" s="13"/>
      <c r="AI10" s="7">
        <f t="shared" ref="AI10:AI21" si="2">SUM(AG10:AH10)</f>
        <v>82066.47</v>
      </c>
      <c r="AJ10" s="13"/>
      <c r="AK10" s="7">
        <f t="shared" ref="AK10:AK21" si="3">SUM(AI10:AJ10)</f>
        <v>82066.47</v>
      </c>
      <c r="AL10" s="13"/>
      <c r="AM10" s="7">
        <f t="shared" ref="AM10:AM21" si="4">SUM(AK10:AL10)</f>
        <v>82066.47</v>
      </c>
      <c r="AN10" s="13"/>
      <c r="AO10" s="7">
        <f t="shared" ref="AO10:AO21" si="5">SUM(AM10:AN10)</f>
        <v>82066.47</v>
      </c>
      <c r="AP10" s="13"/>
      <c r="AQ10" s="7">
        <f t="shared" ref="AQ10:AQ21" si="6">SUM(AO10:AP10)</f>
        <v>82066.47</v>
      </c>
      <c r="AR10" s="13"/>
      <c r="AS10" s="7">
        <f t="shared" ref="AS10:AS21" si="7">SUM(AQ10:AR10)</f>
        <v>82066.47</v>
      </c>
    </row>
    <row r="11" spans="1:45" ht="33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5" t="s">
        <v>42</v>
      </c>
      <c r="P11" s="5"/>
      <c r="Q11" s="5" t="s">
        <v>43</v>
      </c>
      <c r="R11" s="5" t="s">
        <v>44</v>
      </c>
      <c r="S11" s="5" t="s">
        <v>45</v>
      </c>
      <c r="T11" s="5"/>
      <c r="U11" s="5" t="s">
        <v>46</v>
      </c>
      <c r="V11" s="5" t="s">
        <v>47</v>
      </c>
      <c r="W11" s="5"/>
      <c r="X11" s="5" t="s">
        <v>54</v>
      </c>
      <c r="Y11" s="5"/>
      <c r="Z11" s="5" t="s">
        <v>49</v>
      </c>
      <c r="AA11" s="11" t="s">
        <v>53</v>
      </c>
      <c r="AB11" s="5" t="s">
        <v>50</v>
      </c>
      <c r="AC11" s="7">
        <v>0</v>
      </c>
      <c r="AD11" s="13">
        <v>171518.92</v>
      </c>
      <c r="AE11" s="7">
        <f t="shared" ref="AE11:AE17" si="8">SUM(AC11:AD11)</f>
        <v>171518.92</v>
      </c>
      <c r="AF11" s="13"/>
      <c r="AG11" s="7">
        <f t="shared" si="1"/>
        <v>171518.92</v>
      </c>
      <c r="AH11" s="13"/>
      <c r="AI11" s="7">
        <f t="shared" si="2"/>
        <v>171518.92</v>
      </c>
      <c r="AJ11" s="13"/>
      <c r="AK11" s="7">
        <f t="shared" si="3"/>
        <v>171518.92</v>
      </c>
      <c r="AL11" s="13"/>
      <c r="AM11" s="7">
        <f t="shared" si="4"/>
        <v>171518.92</v>
      </c>
      <c r="AN11" s="13"/>
      <c r="AO11" s="7">
        <f t="shared" si="5"/>
        <v>171518.92</v>
      </c>
      <c r="AP11" s="13"/>
      <c r="AQ11" s="7">
        <f t="shared" si="6"/>
        <v>171518.92</v>
      </c>
      <c r="AR11" s="13"/>
      <c r="AS11" s="7">
        <f t="shared" si="7"/>
        <v>171518.92</v>
      </c>
    </row>
    <row r="12" spans="1:45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5" t="s">
        <v>42</v>
      </c>
      <c r="P12" s="5"/>
      <c r="Q12" s="5" t="s">
        <v>43</v>
      </c>
      <c r="R12" s="5" t="s">
        <v>44</v>
      </c>
      <c r="S12" s="5" t="s">
        <v>45</v>
      </c>
      <c r="T12" s="5"/>
      <c r="U12" s="5" t="s">
        <v>46</v>
      </c>
      <c r="V12" s="5" t="s">
        <v>47</v>
      </c>
      <c r="W12" s="5"/>
      <c r="X12" s="5" t="s">
        <v>55</v>
      </c>
      <c r="Y12" s="5"/>
      <c r="Z12" s="5" t="s">
        <v>49</v>
      </c>
      <c r="AA12" s="11" t="s">
        <v>53</v>
      </c>
      <c r="AB12" s="5" t="s">
        <v>50</v>
      </c>
      <c r="AC12" s="7">
        <v>0</v>
      </c>
      <c r="AD12" s="13">
        <v>1387744.01</v>
      </c>
      <c r="AE12" s="7">
        <f t="shared" si="8"/>
        <v>1387744.01</v>
      </c>
      <c r="AF12" s="13"/>
      <c r="AG12" s="7">
        <f t="shared" si="1"/>
        <v>1387744.01</v>
      </c>
      <c r="AH12" s="13"/>
      <c r="AI12" s="7">
        <f t="shared" si="2"/>
        <v>1387744.01</v>
      </c>
      <c r="AJ12" s="13"/>
      <c r="AK12" s="7">
        <f t="shared" si="3"/>
        <v>1387744.01</v>
      </c>
      <c r="AL12" s="13"/>
      <c r="AM12" s="7">
        <f t="shared" si="4"/>
        <v>1387744.01</v>
      </c>
      <c r="AN12" s="13"/>
      <c r="AO12" s="7">
        <f t="shared" si="5"/>
        <v>1387744.01</v>
      </c>
      <c r="AP12" s="13"/>
      <c r="AQ12" s="7">
        <f t="shared" si="6"/>
        <v>1387744.01</v>
      </c>
      <c r="AR12" s="13"/>
      <c r="AS12" s="7">
        <f t="shared" si="7"/>
        <v>1387744.01</v>
      </c>
    </row>
    <row r="13" spans="1:45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73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8"/>
        <v>0</v>
      </c>
      <c r="AF13" s="15"/>
      <c r="AG13" s="7">
        <f t="shared" si="1"/>
        <v>0</v>
      </c>
      <c r="AH13" s="17">
        <v>9735.4699999999993</v>
      </c>
      <c r="AI13" s="7">
        <f t="shared" si="2"/>
        <v>9735.4699999999993</v>
      </c>
      <c r="AJ13" s="17"/>
      <c r="AK13" s="7">
        <f t="shared" si="3"/>
        <v>9735.4699999999993</v>
      </c>
      <c r="AL13" s="17"/>
      <c r="AM13" s="7">
        <f t="shared" si="4"/>
        <v>9735.4699999999993</v>
      </c>
      <c r="AN13" s="17"/>
      <c r="AO13" s="7">
        <f t="shared" si="5"/>
        <v>9735.4699999999993</v>
      </c>
      <c r="AP13" s="17"/>
      <c r="AQ13" s="7">
        <f t="shared" si="6"/>
        <v>9735.4699999999993</v>
      </c>
      <c r="AR13" s="17"/>
      <c r="AS13" s="7">
        <f t="shared" si="7"/>
        <v>9735.4699999999993</v>
      </c>
    </row>
    <row r="14" spans="1:45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43</v>
      </c>
      <c r="R14" s="16" t="s">
        <v>44</v>
      </c>
      <c r="S14" s="16" t="s">
        <v>45</v>
      </c>
      <c r="T14" s="16"/>
      <c r="U14" s="16" t="s">
        <v>46</v>
      </c>
      <c r="V14" s="16" t="s">
        <v>47</v>
      </c>
      <c r="W14" s="16"/>
      <c r="X14" s="16" t="s">
        <v>74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8"/>
        <v>0</v>
      </c>
      <c r="AF14" s="15"/>
      <c r="AG14" s="7">
        <f t="shared" si="1"/>
        <v>0</v>
      </c>
      <c r="AH14" s="17">
        <v>20347.14</v>
      </c>
      <c r="AI14" s="7">
        <f t="shared" si="2"/>
        <v>20347.14</v>
      </c>
      <c r="AJ14" s="17"/>
      <c r="AK14" s="7">
        <f t="shared" si="3"/>
        <v>20347.14</v>
      </c>
      <c r="AL14" s="17"/>
      <c r="AM14" s="7">
        <f t="shared" si="4"/>
        <v>20347.14</v>
      </c>
      <c r="AN14" s="17"/>
      <c r="AO14" s="7">
        <f t="shared" si="5"/>
        <v>20347.14</v>
      </c>
      <c r="AP14" s="17"/>
      <c r="AQ14" s="7">
        <f t="shared" si="6"/>
        <v>20347.14</v>
      </c>
      <c r="AR14" s="17"/>
      <c r="AS14" s="7">
        <f t="shared" si="7"/>
        <v>20347.14</v>
      </c>
    </row>
    <row r="15" spans="1:45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43</v>
      </c>
      <c r="R15" s="16" t="s">
        <v>44</v>
      </c>
      <c r="S15" s="16" t="s">
        <v>45</v>
      </c>
      <c r="T15" s="16"/>
      <c r="U15" s="16" t="s">
        <v>46</v>
      </c>
      <c r="V15" s="16" t="s">
        <v>47</v>
      </c>
      <c r="W15" s="16"/>
      <c r="X15" s="16" t="s">
        <v>75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8"/>
        <v>0</v>
      </c>
      <c r="AF15" s="15"/>
      <c r="AG15" s="7">
        <f t="shared" si="1"/>
        <v>0</v>
      </c>
      <c r="AH15" s="17">
        <v>164626.82999999999</v>
      </c>
      <c r="AI15" s="7">
        <f t="shared" si="2"/>
        <v>164626.82999999999</v>
      </c>
      <c r="AJ15" s="17"/>
      <c r="AK15" s="7">
        <f t="shared" si="3"/>
        <v>164626.82999999999</v>
      </c>
      <c r="AL15" s="17"/>
      <c r="AM15" s="7">
        <f t="shared" si="4"/>
        <v>164626.82999999999</v>
      </c>
      <c r="AN15" s="17"/>
      <c r="AO15" s="7">
        <f t="shared" si="5"/>
        <v>164626.82999999999</v>
      </c>
      <c r="AP15" s="17"/>
      <c r="AQ15" s="7">
        <f t="shared" si="6"/>
        <v>164626.82999999999</v>
      </c>
      <c r="AR15" s="17"/>
      <c r="AS15" s="7">
        <f t="shared" si="7"/>
        <v>164626.82999999999</v>
      </c>
    </row>
    <row r="16" spans="1:45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77</v>
      </c>
      <c r="S16" s="16" t="s">
        <v>45</v>
      </c>
      <c r="T16" s="16"/>
      <c r="U16" s="16" t="s">
        <v>46</v>
      </c>
      <c r="V16" s="16" t="s">
        <v>78</v>
      </c>
      <c r="W16" s="16"/>
      <c r="X16" s="16" t="s">
        <v>74</v>
      </c>
      <c r="Y16" s="16"/>
      <c r="Z16" s="16" t="s">
        <v>49</v>
      </c>
      <c r="AA16" s="16"/>
      <c r="AB16" s="16" t="s">
        <v>50</v>
      </c>
      <c r="AC16" s="7">
        <v>0</v>
      </c>
      <c r="AD16" s="13"/>
      <c r="AE16" s="7">
        <f t="shared" si="8"/>
        <v>0</v>
      </c>
      <c r="AF16" s="15"/>
      <c r="AG16" s="7">
        <f t="shared" si="1"/>
        <v>0</v>
      </c>
      <c r="AH16" s="17">
        <v>18714.96</v>
      </c>
      <c r="AI16" s="7">
        <f t="shared" si="2"/>
        <v>18714.96</v>
      </c>
      <c r="AJ16" s="17"/>
      <c r="AK16" s="7">
        <f t="shared" si="3"/>
        <v>18714.96</v>
      </c>
      <c r="AL16" s="17"/>
      <c r="AM16" s="7">
        <f t="shared" si="4"/>
        <v>18714.96</v>
      </c>
      <c r="AN16" s="17"/>
      <c r="AO16" s="7">
        <f t="shared" si="5"/>
        <v>18714.96</v>
      </c>
      <c r="AP16" s="17"/>
      <c r="AQ16" s="7">
        <f t="shared" si="6"/>
        <v>18714.96</v>
      </c>
      <c r="AR16" s="17"/>
      <c r="AS16" s="7">
        <f t="shared" si="7"/>
        <v>18714.96</v>
      </c>
    </row>
    <row r="17" spans="1:45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16" t="s">
        <v>42</v>
      </c>
      <c r="P17" s="16"/>
      <c r="Q17" s="16" t="s">
        <v>76</v>
      </c>
      <c r="R17" s="16" t="s">
        <v>79</v>
      </c>
      <c r="S17" s="16" t="s">
        <v>45</v>
      </c>
      <c r="T17" s="16"/>
      <c r="U17" s="16" t="s">
        <v>46</v>
      </c>
      <c r="V17" s="16" t="s">
        <v>78</v>
      </c>
      <c r="W17" s="16"/>
      <c r="X17" s="16" t="s">
        <v>73</v>
      </c>
      <c r="Y17" s="16"/>
      <c r="Z17" s="16" t="s">
        <v>49</v>
      </c>
      <c r="AA17" s="16"/>
      <c r="AB17" s="16" t="s">
        <v>50</v>
      </c>
      <c r="AC17" s="7">
        <v>0</v>
      </c>
      <c r="AD17" s="13"/>
      <c r="AE17" s="7">
        <f t="shared" si="8"/>
        <v>0</v>
      </c>
      <c r="AF17" s="15"/>
      <c r="AG17" s="7">
        <f t="shared" si="1"/>
        <v>0</v>
      </c>
      <c r="AH17" s="17">
        <v>189.04</v>
      </c>
      <c r="AI17" s="7">
        <f t="shared" si="2"/>
        <v>189.04</v>
      </c>
      <c r="AJ17" s="17"/>
      <c r="AK17" s="7">
        <f t="shared" si="3"/>
        <v>189.04</v>
      </c>
      <c r="AL17" s="17"/>
      <c r="AM17" s="7">
        <f t="shared" si="4"/>
        <v>189.04</v>
      </c>
      <c r="AN17" s="17"/>
      <c r="AO17" s="7">
        <f t="shared" si="5"/>
        <v>189.04</v>
      </c>
      <c r="AP17" s="17"/>
      <c r="AQ17" s="7">
        <f t="shared" si="6"/>
        <v>189.04</v>
      </c>
      <c r="AR17" s="18"/>
      <c r="AS17" s="7">
        <f t="shared" si="7"/>
        <v>189.04</v>
      </c>
    </row>
    <row r="18" spans="1:45" ht="36.75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16" t="s">
        <v>42</v>
      </c>
      <c r="P18" s="16"/>
      <c r="Q18" s="16" t="s">
        <v>76</v>
      </c>
      <c r="R18" s="16" t="s">
        <v>77</v>
      </c>
      <c r="S18" s="16" t="s">
        <v>45</v>
      </c>
      <c r="T18" s="16"/>
      <c r="U18" s="16" t="s">
        <v>46</v>
      </c>
      <c r="V18" s="16" t="s">
        <v>78</v>
      </c>
      <c r="W18" s="16"/>
      <c r="X18" s="5" t="s">
        <v>54</v>
      </c>
      <c r="Y18" s="16"/>
      <c r="Z18" s="16" t="s">
        <v>49</v>
      </c>
      <c r="AA18" s="5" t="s">
        <v>84</v>
      </c>
      <c r="AB18" s="16" t="s">
        <v>50</v>
      </c>
      <c r="AC18" s="7">
        <v>0</v>
      </c>
      <c r="AD18" s="13"/>
      <c r="AE18" s="7">
        <f t="shared" ref="AE18" si="9">SUM(AC18:AD18)</f>
        <v>0</v>
      </c>
      <c r="AF18" s="15"/>
      <c r="AG18" s="7">
        <f t="shared" ref="AG18" si="10">SUM(AE18:AF18)</f>
        <v>0</v>
      </c>
      <c r="AH18" s="17"/>
      <c r="AI18" s="7">
        <f t="shared" ref="AI18" si="11">SUM(AG18:AH18)</f>
        <v>0</v>
      </c>
      <c r="AJ18" s="17"/>
      <c r="AK18" s="7">
        <f t="shared" ref="AK18" si="12">SUM(AI18:AJ18)</f>
        <v>0</v>
      </c>
      <c r="AL18" s="17">
        <v>103866.84</v>
      </c>
      <c r="AM18" s="7">
        <f t="shared" ref="AM18" si="13">SUM(AK18:AL18)</f>
        <v>103866.84</v>
      </c>
      <c r="AN18" s="17"/>
      <c r="AO18" s="7">
        <f t="shared" si="5"/>
        <v>103866.84</v>
      </c>
      <c r="AP18" s="17"/>
      <c r="AQ18" s="7">
        <f t="shared" si="6"/>
        <v>103866.84</v>
      </c>
      <c r="AR18" s="19">
        <v>-72442</v>
      </c>
      <c r="AS18" s="7">
        <f t="shared" si="7"/>
        <v>31424.839999999997</v>
      </c>
    </row>
    <row r="19" spans="1:45" ht="36.75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/>
      <c r="F19" s="5"/>
      <c r="G19" s="5"/>
      <c r="H19" s="5"/>
      <c r="I19" s="5"/>
      <c r="J19" s="5"/>
      <c r="K19" s="5"/>
      <c r="L19" s="5"/>
      <c r="M19" s="5"/>
      <c r="N19" s="4"/>
      <c r="O19" s="16" t="s">
        <v>42</v>
      </c>
      <c r="P19" s="16"/>
      <c r="Q19" s="16" t="s">
        <v>76</v>
      </c>
      <c r="R19" s="16" t="s">
        <v>79</v>
      </c>
      <c r="S19" s="16" t="s">
        <v>45</v>
      </c>
      <c r="T19" s="16"/>
      <c r="U19" s="16" t="s">
        <v>46</v>
      </c>
      <c r="V19" s="16" t="s">
        <v>78</v>
      </c>
      <c r="W19" s="16"/>
      <c r="X19" s="5" t="s">
        <v>48</v>
      </c>
      <c r="Y19" s="16"/>
      <c r="Z19" s="16" t="s">
        <v>49</v>
      </c>
      <c r="AA19" s="16"/>
      <c r="AB19" s="16" t="s">
        <v>50</v>
      </c>
      <c r="AC19" s="7">
        <v>0</v>
      </c>
      <c r="AD19" s="13"/>
      <c r="AE19" s="7">
        <f t="shared" ref="AE19" si="14">SUM(AC19:AD19)</f>
        <v>0</v>
      </c>
      <c r="AF19" s="15"/>
      <c r="AG19" s="7">
        <f t="shared" ref="AG19" si="15">SUM(AE19:AF19)</f>
        <v>0</v>
      </c>
      <c r="AH19" s="17"/>
      <c r="AI19" s="7">
        <f t="shared" ref="AI19" si="16">SUM(AG19:AH19)</f>
        <v>0</v>
      </c>
      <c r="AJ19" s="17">
        <v>1049.1600000000001</v>
      </c>
      <c r="AK19" s="7">
        <f t="shared" ref="AK19" si="17">SUM(AI19:AJ19)</f>
        <v>1049.1600000000001</v>
      </c>
      <c r="AL19" s="17"/>
      <c r="AM19" s="7">
        <f t="shared" si="4"/>
        <v>1049.1600000000001</v>
      </c>
      <c r="AN19" s="17"/>
      <c r="AO19" s="7">
        <f t="shared" si="5"/>
        <v>1049.1600000000001</v>
      </c>
      <c r="AP19" s="17"/>
      <c r="AQ19" s="7">
        <f t="shared" si="6"/>
        <v>1049.1600000000001</v>
      </c>
      <c r="AR19" s="18"/>
      <c r="AS19" s="7">
        <f t="shared" si="7"/>
        <v>1049.1600000000001</v>
      </c>
    </row>
    <row r="20" spans="1:45" ht="33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/>
      <c r="F20" s="5"/>
      <c r="G20" s="5"/>
      <c r="H20" s="5"/>
      <c r="I20" s="5"/>
      <c r="J20" s="5"/>
      <c r="K20" s="5"/>
      <c r="L20" s="5"/>
      <c r="M20" s="5"/>
      <c r="N20" s="4"/>
      <c r="O20" s="5" t="s">
        <v>42</v>
      </c>
      <c r="P20" s="5"/>
      <c r="Q20" s="5" t="s">
        <v>43</v>
      </c>
      <c r="R20" s="5" t="s">
        <v>60</v>
      </c>
      <c r="S20" s="5" t="s">
        <v>61</v>
      </c>
      <c r="T20" s="5"/>
      <c r="U20" s="5" t="s">
        <v>62</v>
      </c>
      <c r="V20" s="5" t="s">
        <v>63</v>
      </c>
      <c r="W20" s="5"/>
      <c r="X20" s="5" t="s">
        <v>64</v>
      </c>
      <c r="Y20" s="5"/>
      <c r="Z20" s="5" t="s">
        <v>65</v>
      </c>
      <c r="AA20" s="5" t="s">
        <v>66</v>
      </c>
      <c r="AB20" s="5" t="s">
        <v>67</v>
      </c>
      <c r="AC20" s="7">
        <v>0</v>
      </c>
      <c r="AD20" s="13"/>
      <c r="AE20" s="7">
        <f t="shared" si="0"/>
        <v>0</v>
      </c>
      <c r="AF20" s="14">
        <v>1656000</v>
      </c>
      <c r="AG20" s="7">
        <f t="shared" si="1"/>
        <v>1656000</v>
      </c>
      <c r="AH20" s="14"/>
      <c r="AI20" s="7">
        <f t="shared" si="2"/>
        <v>1656000</v>
      </c>
      <c r="AJ20" s="14"/>
      <c r="AK20" s="7">
        <f t="shared" si="3"/>
        <v>1656000</v>
      </c>
      <c r="AL20" s="14"/>
      <c r="AM20" s="7">
        <f t="shared" si="4"/>
        <v>1656000</v>
      </c>
      <c r="AN20" s="14"/>
      <c r="AO20" s="7">
        <f t="shared" si="5"/>
        <v>1656000</v>
      </c>
      <c r="AP20" s="14"/>
      <c r="AQ20" s="7">
        <f t="shared" si="6"/>
        <v>1656000</v>
      </c>
      <c r="AR20" s="14"/>
      <c r="AS20" s="7">
        <f t="shared" si="7"/>
        <v>1656000</v>
      </c>
    </row>
    <row r="21" spans="1:45" ht="36.75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/>
      <c r="F21" s="5"/>
      <c r="G21" s="5"/>
      <c r="H21" s="5"/>
      <c r="I21" s="5"/>
      <c r="J21" s="5"/>
      <c r="K21" s="5"/>
      <c r="L21" s="5"/>
      <c r="M21" s="5"/>
      <c r="N21" s="4"/>
      <c r="O21" s="5" t="s">
        <v>42</v>
      </c>
      <c r="P21" s="5"/>
      <c r="Q21" s="5" t="s">
        <v>43</v>
      </c>
      <c r="R21" s="5" t="s">
        <v>60</v>
      </c>
      <c r="S21" s="5" t="s">
        <v>68</v>
      </c>
      <c r="T21" s="5"/>
      <c r="U21" s="5" t="s">
        <v>69</v>
      </c>
      <c r="V21" s="5" t="s">
        <v>70</v>
      </c>
      <c r="W21" s="5"/>
      <c r="X21" s="5" t="s">
        <v>64</v>
      </c>
      <c r="Y21" s="5"/>
      <c r="Z21" s="5" t="s">
        <v>65</v>
      </c>
      <c r="AA21" s="5" t="s">
        <v>66</v>
      </c>
      <c r="AB21" s="5" t="s">
        <v>67</v>
      </c>
      <c r="AC21" s="7">
        <v>0</v>
      </c>
      <c r="AD21" s="13"/>
      <c r="AE21" s="7">
        <f t="shared" si="0"/>
        <v>0</v>
      </c>
      <c r="AF21" s="14">
        <v>500112</v>
      </c>
      <c r="AG21" s="7">
        <f t="shared" si="1"/>
        <v>500112</v>
      </c>
      <c r="AH21" s="14"/>
      <c r="AI21" s="7">
        <f t="shared" si="2"/>
        <v>500112</v>
      </c>
      <c r="AJ21" s="14"/>
      <c r="AK21" s="7">
        <f t="shared" si="3"/>
        <v>500112</v>
      </c>
      <c r="AL21" s="14"/>
      <c r="AM21" s="7">
        <f t="shared" si="4"/>
        <v>500112</v>
      </c>
      <c r="AN21" s="14"/>
      <c r="AO21" s="7">
        <f t="shared" si="5"/>
        <v>500112</v>
      </c>
      <c r="AP21" s="14"/>
      <c r="AQ21" s="7">
        <f t="shared" si="6"/>
        <v>500112</v>
      </c>
      <c r="AR21" s="14"/>
      <c r="AS21" s="7">
        <f t="shared" si="7"/>
        <v>500112</v>
      </c>
    </row>
    <row r="22" spans="1:45" s="9" customFormat="1" x14ac:dyDescent="0.25">
      <c r="A22" s="8" t="s">
        <v>52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10">
        <f>SUM(AC7:AC21)</f>
        <v>82066.47</v>
      </c>
      <c r="AD22" s="10">
        <f t="shared" ref="AD22:AE22" si="18">SUM(AD7:AD21)</f>
        <v>1559262.93</v>
      </c>
      <c r="AE22" s="10">
        <f t="shared" si="18"/>
        <v>1641329.4</v>
      </c>
      <c r="AF22" s="10">
        <f t="shared" ref="AF22:AG22" si="19">SUM(AF7:AF21)</f>
        <v>2156112</v>
      </c>
      <c r="AG22" s="10">
        <f t="shared" si="19"/>
        <v>3797441.4</v>
      </c>
      <c r="AH22" s="10">
        <f t="shared" ref="AH22:AI22" si="20">SUM(AH7:AH21)</f>
        <v>213613.44</v>
      </c>
      <c r="AI22" s="10">
        <f t="shared" si="20"/>
        <v>4011054.84</v>
      </c>
      <c r="AJ22" s="10">
        <f t="shared" ref="AJ22:AK22" si="21">SUM(AJ7:AJ21)</f>
        <v>1049.1600000000001</v>
      </c>
      <c r="AK22" s="10">
        <f t="shared" si="21"/>
        <v>4012104</v>
      </c>
      <c r="AL22" s="10">
        <f t="shared" ref="AL22:AM22" si="22">SUM(AL7:AL21)</f>
        <v>103866.84</v>
      </c>
      <c r="AM22" s="10">
        <f t="shared" si="22"/>
        <v>4115970.84</v>
      </c>
      <c r="AN22" s="10">
        <f t="shared" ref="AN22:AO22" si="23">SUM(AN7:AN21)</f>
        <v>9980.2099999999991</v>
      </c>
      <c r="AO22" s="10">
        <f t="shared" si="23"/>
        <v>4125951.05</v>
      </c>
      <c r="AP22" s="10">
        <f t="shared" ref="AP22:AQ22" si="24">SUM(AP7:AP21)</f>
        <v>10000</v>
      </c>
      <c r="AQ22" s="10">
        <f t="shared" si="24"/>
        <v>4135951.05</v>
      </c>
      <c r="AR22" s="10">
        <f t="shared" ref="AR22:AS22" si="25">SUM(AR7:AR21)</f>
        <v>-72442</v>
      </c>
      <c r="AS22" s="10">
        <f t="shared" si="25"/>
        <v>4063509.05</v>
      </c>
    </row>
  </sheetData>
  <autoFilter ref="A6:AQ22"/>
  <mergeCells count="46">
    <mergeCell ref="AR4:AR5"/>
    <mergeCell ref="AS4:AS5"/>
    <mergeCell ref="AN4:AN5"/>
    <mergeCell ref="AO4:AO5"/>
    <mergeCell ref="AK4:AK5"/>
    <mergeCell ref="AP4:AP5"/>
    <mergeCell ref="AQ4:AQ5"/>
    <mergeCell ref="AF4:AF5"/>
    <mergeCell ref="AG4:AG5"/>
    <mergeCell ref="AL4:AL5"/>
    <mergeCell ref="AM4:AM5"/>
    <mergeCell ref="AA4:AA5"/>
    <mergeCell ref="AB4:AB5"/>
    <mergeCell ref="AJ4:AJ5"/>
    <mergeCell ref="AC4:AC5"/>
    <mergeCell ref="AH4:AH5"/>
    <mergeCell ref="AI4:AI5"/>
    <mergeCell ref="AD4:AD5"/>
    <mergeCell ref="AE4:AE5"/>
    <mergeCell ref="S4:S5"/>
    <mergeCell ref="Z4:Z5"/>
    <mergeCell ref="T4:T5"/>
    <mergeCell ref="U4:U5"/>
    <mergeCell ref="V4:V5"/>
    <mergeCell ref="W4:W5"/>
    <mergeCell ref="X4:X5"/>
    <mergeCell ref="Y4:Y5"/>
    <mergeCell ref="N4:N5"/>
    <mergeCell ref="O4:O5"/>
    <mergeCell ref="P4:P5"/>
    <mergeCell ref="Q4:Q5"/>
    <mergeCell ref="R4:R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2023-12-12T04:30:55Z</dcterms:modified>
</cp:coreProperties>
</file>