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 iterate="1"/>
</workbook>
</file>

<file path=xl/calcChain.xml><?xml version="1.0" encoding="utf-8"?>
<calcChain xmlns="http://schemas.openxmlformats.org/spreadsheetml/2006/main">
  <c r="AE16" i="1" l="1"/>
  <c r="AG16" i="1" s="1"/>
  <c r="AI16" i="1" s="1"/>
  <c r="AK16" i="1" s="1"/>
  <c r="AJ19" i="1"/>
  <c r="AK7" i="1"/>
  <c r="AG12" i="1" l="1"/>
  <c r="AI12" i="1" s="1"/>
  <c r="AK12" i="1" s="1"/>
  <c r="AG13" i="1"/>
  <c r="AI13" i="1" s="1"/>
  <c r="AK13" i="1" s="1"/>
  <c r="AG14" i="1"/>
  <c r="AI14" i="1" s="1"/>
  <c r="AK14" i="1" s="1"/>
  <c r="AG15" i="1"/>
  <c r="AI15" i="1" s="1"/>
  <c r="AK15" i="1" s="1"/>
  <c r="AE11" i="1"/>
  <c r="AG11" i="1" s="1"/>
  <c r="AI11" i="1" s="1"/>
  <c r="AK11" i="1" s="1"/>
  <c r="AE12" i="1"/>
  <c r="AE13" i="1"/>
  <c r="AE14" i="1"/>
  <c r="AE15" i="1"/>
  <c r="AH19" i="1"/>
  <c r="AI7" i="1"/>
  <c r="AF19" i="1" l="1"/>
  <c r="AG7" i="1"/>
  <c r="AE10" i="1"/>
  <c r="AG10" i="1" s="1"/>
  <c r="AI10" i="1" s="1"/>
  <c r="AK10" i="1" s="1"/>
  <c r="AE9" i="1"/>
  <c r="AG9" i="1" s="1"/>
  <c r="AI9" i="1" s="1"/>
  <c r="AK9" i="1" s="1"/>
  <c r="AD19" i="1" l="1"/>
  <c r="AC19" i="1"/>
  <c r="AE8" i="1"/>
  <c r="AG8" i="1" s="1"/>
  <c r="AI8" i="1" s="1"/>
  <c r="AK8" i="1" s="1"/>
  <c r="AE17" i="1"/>
  <c r="AG17" i="1" s="1"/>
  <c r="AI17" i="1" s="1"/>
  <c r="AK17" i="1" s="1"/>
  <c r="AE18" i="1"/>
  <c r="AG18" i="1" s="1"/>
  <c r="AI18" i="1" s="1"/>
  <c r="AK18" i="1" s="1"/>
  <c r="AE7" i="1"/>
  <c r="AK19" i="1" l="1"/>
  <c r="AI19" i="1"/>
  <c r="AG19" i="1"/>
  <c r="AE19" i="1"/>
</calcChain>
</file>

<file path=xl/sharedStrings.xml><?xml version="1.0" encoding="utf-8"?>
<sst xmlns="http://schemas.openxmlformats.org/spreadsheetml/2006/main" count="210" uniqueCount="82">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</sst>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tabSelected="1" workbookViewId="0">
      <pane xSplit="28" ySplit="2" topLeftCell="AI3" activePane="bottomRight" state="frozen"/>
      <selection pane="topRight" activeCell="AC1" sqref="AC1"/>
      <selection pane="bottomLeft" activeCell="A3" sqref="A3"/>
      <selection pane="bottomRight" activeCell="AM21" sqref="AM21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37" width="13" customWidth="1"/>
  </cols>
  <sheetData>
    <row r="1" spans="1:37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37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3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</row>
    <row r="4" spans="1:37" ht="17.25" customHeight="1" x14ac:dyDescent="0.25">
      <c r="A4" s="20" t="s">
        <v>2</v>
      </c>
      <c r="B4" s="20" t="s">
        <v>3</v>
      </c>
      <c r="C4" s="20" t="s">
        <v>4</v>
      </c>
      <c r="D4" s="20" t="s">
        <v>5</v>
      </c>
      <c r="E4" s="2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  <c r="W4" s="20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19" t="s">
        <v>51</v>
      </c>
      <c r="AD4" s="18" t="s">
        <v>56</v>
      </c>
      <c r="AE4" s="19" t="s">
        <v>57</v>
      </c>
      <c r="AF4" s="18" t="s">
        <v>58</v>
      </c>
      <c r="AG4" s="19" t="s">
        <v>59</v>
      </c>
      <c r="AH4" s="18" t="s">
        <v>71</v>
      </c>
      <c r="AI4" s="19" t="s">
        <v>72</v>
      </c>
      <c r="AJ4" s="18" t="s">
        <v>80</v>
      </c>
      <c r="AK4" s="19" t="s">
        <v>81</v>
      </c>
    </row>
    <row r="5" spans="1:37" ht="17.25" customHeight="1" x14ac:dyDescent="0.25">
      <c r="A5" s="20"/>
      <c r="B5" s="20"/>
      <c r="C5" s="20"/>
      <c r="D5" s="20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8"/>
      <c r="AE5" s="19"/>
      <c r="AF5" s="18"/>
      <c r="AG5" s="19"/>
      <c r="AH5" s="18"/>
      <c r="AI5" s="19"/>
      <c r="AJ5" s="18"/>
      <c r="AK5" s="19"/>
    </row>
    <row r="6" spans="1:37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</row>
    <row r="7" spans="1:37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44</v>
      </c>
      <c r="S7" s="5" t="s">
        <v>45</v>
      </c>
      <c r="T7" s="5"/>
      <c r="U7" s="5" t="s">
        <v>46</v>
      </c>
      <c r="V7" s="5" t="s">
        <v>47</v>
      </c>
      <c r="W7" s="5"/>
      <c r="X7" s="5" t="s">
        <v>48</v>
      </c>
      <c r="Y7" s="5"/>
      <c r="Z7" s="5" t="s">
        <v>49</v>
      </c>
      <c r="AA7" s="5"/>
      <c r="AB7" s="5" t="s">
        <v>50</v>
      </c>
      <c r="AC7" s="7">
        <v>82066.47</v>
      </c>
      <c r="AD7" s="13">
        <v>-82066.47</v>
      </c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</row>
    <row r="8" spans="1:37" ht="31.5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/>
      <c r="F8" s="5"/>
      <c r="G8" s="5"/>
      <c r="H8" s="5"/>
      <c r="I8" s="5"/>
      <c r="J8" s="5"/>
      <c r="K8" s="5"/>
      <c r="L8" s="5"/>
      <c r="M8" s="5"/>
      <c r="N8" s="4"/>
      <c r="O8" s="5" t="s">
        <v>42</v>
      </c>
      <c r="P8" s="5"/>
      <c r="Q8" s="5" t="s">
        <v>43</v>
      </c>
      <c r="R8" s="5" t="s">
        <v>44</v>
      </c>
      <c r="S8" s="5" t="s">
        <v>45</v>
      </c>
      <c r="T8" s="5"/>
      <c r="U8" s="5" t="s">
        <v>46</v>
      </c>
      <c r="V8" s="5" t="s">
        <v>47</v>
      </c>
      <c r="W8" s="5"/>
      <c r="X8" s="5" t="s">
        <v>48</v>
      </c>
      <c r="Y8" s="5"/>
      <c r="Z8" s="5" t="s">
        <v>49</v>
      </c>
      <c r="AA8" s="11" t="s">
        <v>53</v>
      </c>
      <c r="AB8" s="5" t="s">
        <v>50</v>
      </c>
      <c r="AC8" s="7">
        <v>0</v>
      </c>
      <c r="AD8" s="13">
        <v>82066.47</v>
      </c>
      <c r="AE8" s="7">
        <f t="shared" ref="AE8:AE18" si="0">SUM(AC8:AD8)</f>
        <v>82066.47</v>
      </c>
      <c r="AF8" s="13"/>
      <c r="AG8" s="7">
        <f t="shared" ref="AG8:AG18" si="1">SUM(AE8:AF8)</f>
        <v>82066.47</v>
      </c>
      <c r="AH8" s="13"/>
      <c r="AI8" s="7">
        <f t="shared" ref="AI8:AI18" si="2">SUM(AG8:AH8)</f>
        <v>82066.47</v>
      </c>
      <c r="AJ8" s="13"/>
      <c r="AK8" s="7">
        <f t="shared" ref="AK8:AK18" si="3">SUM(AI8:AJ8)</f>
        <v>82066.47</v>
      </c>
    </row>
    <row r="9" spans="1:37" ht="33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/>
      <c r="F9" s="5"/>
      <c r="G9" s="5"/>
      <c r="H9" s="5"/>
      <c r="I9" s="5"/>
      <c r="J9" s="5"/>
      <c r="K9" s="5"/>
      <c r="L9" s="5"/>
      <c r="M9" s="5"/>
      <c r="N9" s="4"/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54</v>
      </c>
      <c r="Y9" s="5"/>
      <c r="Z9" s="5" t="s">
        <v>49</v>
      </c>
      <c r="AA9" s="11" t="s">
        <v>53</v>
      </c>
      <c r="AB9" s="5" t="s">
        <v>50</v>
      </c>
      <c r="AC9" s="7">
        <v>0</v>
      </c>
      <c r="AD9" s="13">
        <v>171518.92</v>
      </c>
      <c r="AE9" s="7">
        <f t="shared" ref="AE9:AE15" si="4">SUM(AC9:AD9)</f>
        <v>171518.92</v>
      </c>
      <c r="AF9" s="13"/>
      <c r="AG9" s="7">
        <f t="shared" si="1"/>
        <v>171518.92</v>
      </c>
      <c r="AH9" s="13"/>
      <c r="AI9" s="7">
        <f t="shared" si="2"/>
        <v>171518.92</v>
      </c>
      <c r="AJ9" s="13"/>
      <c r="AK9" s="7">
        <f t="shared" si="3"/>
        <v>171518.92</v>
      </c>
    </row>
    <row r="10" spans="1:37" ht="36.75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55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1387744.01</v>
      </c>
      <c r="AE10" s="7">
        <f t="shared" si="4"/>
        <v>1387744.01</v>
      </c>
      <c r="AF10" s="13"/>
      <c r="AG10" s="7">
        <f t="shared" si="1"/>
        <v>1387744.01</v>
      </c>
      <c r="AH10" s="13"/>
      <c r="AI10" s="7">
        <f t="shared" si="2"/>
        <v>1387744.01</v>
      </c>
      <c r="AJ10" s="13"/>
      <c r="AK10" s="7">
        <f t="shared" si="3"/>
        <v>1387744.01</v>
      </c>
    </row>
    <row r="11" spans="1:37" ht="36.75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16" t="s">
        <v>42</v>
      </c>
      <c r="P11" s="16"/>
      <c r="Q11" s="16" t="s">
        <v>43</v>
      </c>
      <c r="R11" s="16" t="s">
        <v>44</v>
      </c>
      <c r="S11" s="16" t="s">
        <v>45</v>
      </c>
      <c r="T11" s="16"/>
      <c r="U11" s="16" t="s">
        <v>46</v>
      </c>
      <c r="V11" s="16" t="s">
        <v>47</v>
      </c>
      <c r="W11" s="16"/>
      <c r="X11" s="16" t="s">
        <v>73</v>
      </c>
      <c r="Y11" s="16"/>
      <c r="Z11" s="16" t="s">
        <v>49</v>
      </c>
      <c r="AA11" s="16"/>
      <c r="AB11" s="16" t="s">
        <v>50</v>
      </c>
      <c r="AC11" s="7">
        <v>0</v>
      </c>
      <c r="AD11" s="13"/>
      <c r="AE11" s="7">
        <f t="shared" si="4"/>
        <v>0</v>
      </c>
      <c r="AF11" s="15"/>
      <c r="AG11" s="7">
        <f t="shared" si="1"/>
        <v>0</v>
      </c>
      <c r="AH11" s="17">
        <v>9735.4699999999993</v>
      </c>
      <c r="AI11" s="7">
        <f t="shared" si="2"/>
        <v>9735.4699999999993</v>
      </c>
      <c r="AJ11" s="17"/>
      <c r="AK11" s="7">
        <f t="shared" si="3"/>
        <v>9735.4699999999993</v>
      </c>
    </row>
    <row r="12" spans="1:37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16" t="s">
        <v>42</v>
      </c>
      <c r="P12" s="16"/>
      <c r="Q12" s="16" t="s">
        <v>43</v>
      </c>
      <c r="R12" s="16" t="s">
        <v>44</v>
      </c>
      <c r="S12" s="16" t="s">
        <v>45</v>
      </c>
      <c r="T12" s="16"/>
      <c r="U12" s="16" t="s">
        <v>46</v>
      </c>
      <c r="V12" s="16" t="s">
        <v>47</v>
      </c>
      <c r="W12" s="16"/>
      <c r="X12" s="16" t="s">
        <v>74</v>
      </c>
      <c r="Y12" s="16"/>
      <c r="Z12" s="16" t="s">
        <v>49</v>
      </c>
      <c r="AA12" s="16"/>
      <c r="AB12" s="16" t="s">
        <v>50</v>
      </c>
      <c r="AC12" s="7">
        <v>0</v>
      </c>
      <c r="AD12" s="13"/>
      <c r="AE12" s="7">
        <f t="shared" si="4"/>
        <v>0</v>
      </c>
      <c r="AF12" s="15"/>
      <c r="AG12" s="7">
        <f t="shared" si="1"/>
        <v>0</v>
      </c>
      <c r="AH12" s="17">
        <v>20347.14</v>
      </c>
      <c r="AI12" s="7">
        <f t="shared" si="2"/>
        <v>20347.14</v>
      </c>
      <c r="AJ12" s="17"/>
      <c r="AK12" s="7">
        <f t="shared" si="3"/>
        <v>20347.14</v>
      </c>
    </row>
    <row r="13" spans="1:37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75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4"/>
        <v>0</v>
      </c>
      <c r="AF13" s="15"/>
      <c r="AG13" s="7">
        <f t="shared" si="1"/>
        <v>0</v>
      </c>
      <c r="AH13" s="17">
        <v>164626.82999999999</v>
      </c>
      <c r="AI13" s="7">
        <f t="shared" si="2"/>
        <v>164626.82999999999</v>
      </c>
      <c r="AJ13" s="17"/>
      <c r="AK13" s="7">
        <f t="shared" si="3"/>
        <v>164626.82999999999</v>
      </c>
    </row>
    <row r="14" spans="1:37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76</v>
      </c>
      <c r="R14" s="16" t="s">
        <v>77</v>
      </c>
      <c r="S14" s="16" t="s">
        <v>45</v>
      </c>
      <c r="T14" s="16"/>
      <c r="U14" s="16" t="s">
        <v>46</v>
      </c>
      <c r="V14" s="16" t="s">
        <v>78</v>
      </c>
      <c r="W14" s="16"/>
      <c r="X14" s="16" t="s">
        <v>74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4"/>
        <v>0</v>
      </c>
      <c r="AF14" s="15"/>
      <c r="AG14" s="7">
        <f t="shared" si="1"/>
        <v>0</v>
      </c>
      <c r="AH14" s="17">
        <v>18714.96</v>
      </c>
      <c r="AI14" s="7">
        <f t="shared" si="2"/>
        <v>18714.96</v>
      </c>
      <c r="AJ14" s="17"/>
      <c r="AK14" s="7">
        <f t="shared" si="3"/>
        <v>18714.96</v>
      </c>
    </row>
    <row r="15" spans="1:37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76</v>
      </c>
      <c r="R15" s="16" t="s">
        <v>79</v>
      </c>
      <c r="S15" s="16" t="s">
        <v>45</v>
      </c>
      <c r="T15" s="16"/>
      <c r="U15" s="16" t="s">
        <v>46</v>
      </c>
      <c r="V15" s="16" t="s">
        <v>78</v>
      </c>
      <c r="W15" s="16"/>
      <c r="X15" s="16" t="s">
        <v>73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4"/>
        <v>0</v>
      </c>
      <c r="AF15" s="15"/>
      <c r="AG15" s="7">
        <f t="shared" si="1"/>
        <v>0</v>
      </c>
      <c r="AH15" s="17">
        <v>189.04</v>
      </c>
      <c r="AI15" s="7">
        <f t="shared" si="2"/>
        <v>189.04</v>
      </c>
      <c r="AJ15" s="17"/>
      <c r="AK15" s="7">
        <f t="shared" si="3"/>
        <v>189.04</v>
      </c>
    </row>
    <row r="16" spans="1:37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79</v>
      </c>
      <c r="S16" s="16" t="s">
        <v>45</v>
      </c>
      <c r="T16" s="16"/>
      <c r="U16" s="16" t="s">
        <v>46</v>
      </c>
      <c r="V16" s="16" t="s">
        <v>78</v>
      </c>
      <c r="W16" s="16"/>
      <c r="X16" s="5" t="s">
        <v>48</v>
      </c>
      <c r="Y16" s="16"/>
      <c r="Z16" s="16" t="s">
        <v>49</v>
      </c>
      <c r="AA16" s="16"/>
      <c r="AB16" s="16" t="s">
        <v>50</v>
      </c>
      <c r="AC16" s="7">
        <v>0</v>
      </c>
      <c r="AD16" s="13"/>
      <c r="AE16" s="7">
        <f t="shared" ref="AE16" si="5">SUM(AC16:AD16)</f>
        <v>0</v>
      </c>
      <c r="AF16" s="15"/>
      <c r="AG16" s="7">
        <f t="shared" ref="AG16" si="6">SUM(AE16:AF16)</f>
        <v>0</v>
      </c>
      <c r="AH16" s="17"/>
      <c r="AI16" s="7">
        <f t="shared" ref="AI16" si="7">SUM(AG16:AH16)</f>
        <v>0</v>
      </c>
      <c r="AJ16" s="17">
        <v>1049.1600000000001</v>
      </c>
      <c r="AK16" s="7">
        <f t="shared" ref="AK16" si="8">SUM(AI16:AJ16)</f>
        <v>1049.1600000000001</v>
      </c>
    </row>
    <row r="17" spans="1:37" ht="33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5" t="s">
        <v>42</v>
      </c>
      <c r="P17" s="5"/>
      <c r="Q17" s="5" t="s">
        <v>43</v>
      </c>
      <c r="R17" s="5" t="s">
        <v>60</v>
      </c>
      <c r="S17" s="5" t="s">
        <v>61</v>
      </c>
      <c r="T17" s="5"/>
      <c r="U17" s="5" t="s">
        <v>62</v>
      </c>
      <c r="V17" s="5" t="s">
        <v>63</v>
      </c>
      <c r="W17" s="5"/>
      <c r="X17" s="5" t="s">
        <v>64</v>
      </c>
      <c r="Y17" s="5"/>
      <c r="Z17" s="5" t="s">
        <v>65</v>
      </c>
      <c r="AA17" s="5" t="s">
        <v>66</v>
      </c>
      <c r="AB17" s="5" t="s">
        <v>67</v>
      </c>
      <c r="AC17" s="7">
        <v>0</v>
      </c>
      <c r="AD17" s="13"/>
      <c r="AE17" s="7">
        <f t="shared" si="0"/>
        <v>0</v>
      </c>
      <c r="AF17" s="14">
        <v>1656000</v>
      </c>
      <c r="AG17" s="7">
        <f t="shared" si="1"/>
        <v>1656000</v>
      </c>
      <c r="AH17" s="14"/>
      <c r="AI17" s="7">
        <f t="shared" si="2"/>
        <v>1656000</v>
      </c>
      <c r="AJ17" s="14"/>
      <c r="AK17" s="7">
        <f t="shared" si="3"/>
        <v>1656000</v>
      </c>
    </row>
    <row r="18" spans="1:37" ht="36.75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5" t="s">
        <v>42</v>
      </c>
      <c r="P18" s="5"/>
      <c r="Q18" s="5" t="s">
        <v>43</v>
      </c>
      <c r="R18" s="5" t="s">
        <v>60</v>
      </c>
      <c r="S18" s="5" t="s">
        <v>68</v>
      </c>
      <c r="T18" s="5"/>
      <c r="U18" s="5" t="s">
        <v>69</v>
      </c>
      <c r="V18" s="5" t="s">
        <v>70</v>
      </c>
      <c r="W18" s="5"/>
      <c r="X18" s="5" t="s">
        <v>64</v>
      </c>
      <c r="Y18" s="5"/>
      <c r="Z18" s="5" t="s">
        <v>65</v>
      </c>
      <c r="AA18" s="5" t="s">
        <v>66</v>
      </c>
      <c r="AB18" s="5" t="s">
        <v>67</v>
      </c>
      <c r="AC18" s="7">
        <v>0</v>
      </c>
      <c r="AD18" s="13"/>
      <c r="AE18" s="7">
        <f t="shared" si="0"/>
        <v>0</v>
      </c>
      <c r="AF18" s="14">
        <v>500112</v>
      </c>
      <c r="AG18" s="7">
        <f t="shared" si="1"/>
        <v>500112</v>
      </c>
      <c r="AH18" s="14"/>
      <c r="AI18" s="7">
        <f t="shared" si="2"/>
        <v>500112</v>
      </c>
      <c r="AJ18" s="14"/>
      <c r="AK18" s="7">
        <f t="shared" si="3"/>
        <v>500112</v>
      </c>
    </row>
    <row r="19" spans="1:37" s="9" customFormat="1" x14ac:dyDescent="0.25">
      <c r="A19" s="8" t="s">
        <v>52</v>
      </c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10">
        <f>SUM(AC7:AC18)</f>
        <v>82066.47</v>
      </c>
      <c r="AD19" s="10">
        <f t="shared" ref="AD19:AE19" si="9">SUM(AD7:AD18)</f>
        <v>1559262.93</v>
      </c>
      <c r="AE19" s="10">
        <f t="shared" si="9"/>
        <v>1641329.4</v>
      </c>
      <c r="AF19" s="10">
        <f t="shared" ref="AF19:AG19" si="10">SUM(AF7:AF18)</f>
        <v>2156112</v>
      </c>
      <c r="AG19" s="10">
        <f t="shared" si="10"/>
        <v>3797441.4</v>
      </c>
      <c r="AH19" s="10">
        <f t="shared" ref="AH19:AI19" si="11">SUM(AH7:AH18)</f>
        <v>213613.44</v>
      </c>
      <c r="AI19" s="10">
        <f t="shared" si="11"/>
        <v>4011054.84</v>
      </c>
      <c r="AJ19" s="10">
        <f t="shared" ref="AJ19:AK19" si="12">SUM(AJ7:AJ18)</f>
        <v>1049.1600000000001</v>
      </c>
      <c r="AK19" s="10">
        <f t="shared" si="12"/>
        <v>4012104</v>
      </c>
    </row>
  </sheetData>
  <mergeCells count="38">
    <mergeCell ref="AJ4:AJ5"/>
    <mergeCell ref="AK4:AK5"/>
    <mergeCell ref="AF4:AF5"/>
    <mergeCell ref="AG4:AG5"/>
    <mergeCell ref="AC4:AC5"/>
    <mergeCell ref="Y4:Y5"/>
    <mergeCell ref="AD4:AD5"/>
    <mergeCell ref="AE4:AE5"/>
    <mergeCell ref="AA4:AA5"/>
    <mergeCell ref="AB4:AB5"/>
    <mergeCell ref="S4:S5"/>
    <mergeCell ref="Z4:Z5"/>
    <mergeCell ref="T4:T5"/>
    <mergeCell ref="U4:U5"/>
    <mergeCell ref="V4:V5"/>
    <mergeCell ref="W4:W5"/>
    <mergeCell ref="X4:X5"/>
    <mergeCell ref="N4:N5"/>
    <mergeCell ref="O4:O5"/>
    <mergeCell ref="P4:P5"/>
    <mergeCell ref="Q4:Q5"/>
    <mergeCell ref="R4:R5"/>
    <mergeCell ref="AH4:AH5"/>
    <mergeCell ref="AI4:AI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2023-04-14T08:26:49Z</dcterms:modified>
</cp:coreProperties>
</file>